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75" windowWidth="18780" windowHeight="10875" activeTab="14"/>
  </bookViews>
  <sheets>
    <sheet name="F1_ESF" sheetId="17" r:id="rId1"/>
    <sheet name="F2_IADPOP" sheetId="18" r:id="rId2"/>
    <sheet name="F3_IAODF" sheetId="3" r:id="rId3"/>
    <sheet name="F4_BP" sheetId="19" r:id="rId4"/>
    <sheet name="F5_EAID" sheetId="20" r:id="rId5"/>
    <sheet name="F6a_EAEPED_COG" sheetId="21" r:id="rId6"/>
    <sheet name="F6b_EAEPED_CA" sheetId="22" r:id="rId7"/>
    <sheet name="F6d_EAEPED_CF" sheetId="23" r:id="rId8"/>
    <sheet name="Serv Personales" sheetId="24" r:id="rId9"/>
    <sheet name="Hoja10" sheetId="10" r:id="rId10"/>
    <sheet name="Hoja11" sheetId="11" r:id="rId11"/>
    <sheet name="Hoja12" sheetId="25" r:id="rId12"/>
    <sheet name="Hoja13" sheetId="26" r:id="rId13"/>
    <sheet name="Hoja14" sheetId="14" r:id="rId14"/>
    <sheet name="Hoja15" sheetId="15" r:id="rId15"/>
  </sheets>
  <calcPr calcId="144525"/>
</workbook>
</file>

<file path=xl/calcChain.xml><?xml version="1.0" encoding="utf-8"?>
<calcChain xmlns="http://schemas.openxmlformats.org/spreadsheetml/2006/main">
  <c r="K10" i="14" l="1"/>
  <c r="K16" i="14"/>
  <c r="K22" i="14"/>
  <c r="G10" i="14"/>
  <c r="G16" i="14"/>
  <c r="G22" i="14"/>
  <c r="C10" i="14"/>
  <c r="C16" i="14"/>
  <c r="C22" i="14"/>
  <c r="L21" i="14"/>
  <c r="L20" i="14"/>
  <c r="L19" i="14"/>
  <c r="L18" i="14"/>
  <c r="L17" i="14"/>
  <c r="L16" i="14"/>
  <c r="J16" i="14"/>
  <c r="J10" i="14"/>
  <c r="J22" i="14"/>
  <c r="I16" i="14"/>
  <c r="H16" i="14"/>
  <c r="F16" i="14"/>
  <c r="F10" i="14"/>
  <c r="F22" i="14"/>
  <c r="E16" i="14"/>
  <c r="D16" i="14"/>
  <c r="L15" i="14"/>
  <c r="L14" i="14"/>
  <c r="L13" i="14"/>
  <c r="L12" i="14"/>
  <c r="L11" i="14"/>
  <c r="L10" i="14"/>
  <c r="L22" i="14"/>
  <c r="I10" i="14"/>
  <c r="I22" i="14"/>
  <c r="H10" i="14"/>
  <c r="H22" i="14"/>
  <c r="E10" i="14"/>
  <c r="E22" i="14"/>
  <c r="D10" i="14"/>
  <c r="D22" i="14"/>
  <c r="I20" i="11"/>
  <c r="H20" i="11"/>
  <c r="G20" i="11"/>
  <c r="F20" i="11"/>
  <c r="E20" i="11"/>
  <c r="D20" i="11"/>
  <c r="I9" i="11"/>
  <c r="I31" i="11"/>
  <c r="H9" i="11"/>
  <c r="H31" i="11"/>
  <c r="G9" i="11"/>
  <c r="G31" i="11"/>
  <c r="F9" i="11"/>
  <c r="F31" i="11"/>
  <c r="E9" i="11"/>
  <c r="E31" i="11"/>
  <c r="D9" i="11"/>
  <c r="D31" i="11"/>
  <c r="H38" i="10"/>
  <c r="G38" i="10"/>
  <c r="F38" i="10"/>
  <c r="E38" i="10"/>
  <c r="D38" i="10"/>
  <c r="C38" i="10"/>
  <c r="H30" i="10"/>
  <c r="G30" i="10"/>
  <c r="F30" i="10"/>
  <c r="E30" i="10"/>
  <c r="D30" i="10"/>
  <c r="C30" i="10"/>
  <c r="H23" i="10"/>
  <c r="G23" i="10"/>
  <c r="F23" i="10"/>
  <c r="E23" i="10"/>
  <c r="E9" i="10"/>
  <c r="E33" i="10"/>
  <c r="D23" i="10"/>
  <c r="C23" i="10"/>
  <c r="H9" i="10"/>
  <c r="H33" i="10"/>
  <c r="G9" i="10"/>
  <c r="G33" i="10"/>
  <c r="F9" i="10"/>
  <c r="F33" i="10"/>
  <c r="D9" i="10"/>
  <c r="D33" i="10"/>
  <c r="C9" i="10"/>
  <c r="C33" i="10"/>
  <c r="K9" i="3"/>
  <c r="K15" i="3"/>
  <c r="K21" i="3"/>
  <c r="C9" i="3"/>
  <c r="C15" i="3"/>
  <c r="C21" i="3"/>
  <c r="L20" i="3"/>
  <c r="L19" i="3"/>
  <c r="L18" i="3"/>
  <c r="L17" i="3"/>
  <c r="L16" i="3"/>
  <c r="J15" i="3"/>
  <c r="I15" i="3"/>
  <c r="H15" i="3"/>
  <c r="G15" i="3"/>
  <c r="F15" i="3"/>
  <c r="F9" i="3"/>
  <c r="F21" i="3"/>
  <c r="E15" i="3"/>
  <c r="D15" i="3"/>
  <c r="L14" i="3"/>
  <c r="L13" i="3"/>
  <c r="L12" i="3"/>
  <c r="L11" i="3"/>
  <c r="L10" i="3"/>
  <c r="L9" i="3"/>
  <c r="J9" i="3"/>
  <c r="J21" i="3"/>
  <c r="I9" i="3"/>
  <c r="H9" i="3"/>
  <c r="H21" i="3"/>
  <c r="G9" i="3"/>
  <c r="G21" i="3"/>
  <c r="E9" i="3"/>
  <c r="D9" i="3"/>
  <c r="D21" i="3"/>
  <c r="I21" i="3"/>
  <c r="E21" i="3"/>
  <c r="L15" i="3"/>
  <c r="L21" i="3"/>
</calcChain>
</file>

<file path=xl/sharedStrings.xml><?xml version="1.0" encoding="utf-8"?>
<sst xmlns="http://schemas.openxmlformats.org/spreadsheetml/2006/main" count="951" uniqueCount="568">
  <si>
    <t>Universidad Tecnológica del Poniente (a)</t>
  </si>
  <si>
    <t>Estado de Situación Financiera Detallado - LDF</t>
  </si>
  <si>
    <t>Al 31 de diciembre de 2016 y al 31 de Diciembre de 2017 (b)</t>
  </si>
  <si>
    <t>(PESOS)</t>
  </si>
  <si>
    <t>Concepto (c)</t>
  </si>
  <si>
    <t>2017 (d)</t>
  </si>
  <si>
    <t>31 de diciembre de 2016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</si>
  <si>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</si>
  <si>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</si>
  <si>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</si>
  <si>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</si>
  <si>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</si>
  <si>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</si>
  <si>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</si>
  <si>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</si>
  <si>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</si>
  <si>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</si>
  <si>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</si>
  <si>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</si>
  <si>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</si>
  <si>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</si>
  <si>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</si>
  <si>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</si>
  <si>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</si>
  <si>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</si>
  <si>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</si>
  <si>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</si>
  <si>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</si>
  <si>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</si>
  <si>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</si>
  <si>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</si>
  <si>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</si>
  <si>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</si>
  <si>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</si>
  <si>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</si>
  <si>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</si>
  <si>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</si>
  <si>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</si>
  <si>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</si>
  <si>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</si>
  <si>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</si>
  <si>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</si>
  <si>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</si>
  <si>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</si>
  <si>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</si>
  <si>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</si>
  <si>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</si>
  <si>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</si>
  <si>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</si>
  <si>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</si>
  <si>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</si>
  <si>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</si>
  <si>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</si>
  <si>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</si>
  <si>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</si>
  <si>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</si>
  <si>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</si>
  <si>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</si>
  <si>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</si>
  <si>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</si>
  <si>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</si>
  <si>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</si>
  <si>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</si>
  <si>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</si>
  <si>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</si>
  <si>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</si>
  <si>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</si>
  <si>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</si>
  <si>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</si>
  <si>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</si>
  <si>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</si>
  <si>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</si>
  <si>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</si>
  <si>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</si>
  <si>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</si>
  <si>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</si>
  <si>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</si>
  <si>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</si>
  <si>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</si>
  <si>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</si>
  <si>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</si>
  <si>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</si>
  <si>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</si>
  <si>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</si>
  <si>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</si>
  <si>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</si>
  <si>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</si>
  <si>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</si>
  <si>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</si>
  <si>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</si>
  <si>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</si>
  <si>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</si>
  <si>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</si>
  <si>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</si>
  <si>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</si>
  <si>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</si>
  <si>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</si>
  <si>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</si>
  <si>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</si>
  <si>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</si>
  <si>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</si>
  <si>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</si>
  <si>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</si>
  <si>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</si>
  <si>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</si>
  <si>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</si>
  <si>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</si>
  <si>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</si>
  <si>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</si>
  <si>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</si>
  <si>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</si>
  <si>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</si>
  <si>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</si>
  <si>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</si>
  <si>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</si>
  <si>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</si>
  <si>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</si>
  <si>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</si>
  <si>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</si>
  <si>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</si>
  <si>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</si>
  <si>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</si>
  <si>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</si>
  <si>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</si>
  <si>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    Dr.Rossana Alpizar Rodriguez</t>
  </si>
  <si>
    <t>C.P. Jesus Maria Hernandez Camara</t>
  </si>
  <si>
    <t>Rectora</t>
  </si>
  <si>
    <t>Directora de Administracion y Finanzas</t>
  </si>
  <si>
    <t>Informe Analítico de la Deuda Pública y Otros Pasivos - LDF</t>
  </si>
  <si>
    <t>Del 1 de Enero al 31 de Diciembre de 2017 (b)</t>
  </si>
  <si>
    <t>Denominación de la Deuda Pública y Otros Pasivos</t>
  </si>
  <si>
    <t>Saldo al 31 de diciembre de 2016 (d)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</si>
  <si>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</si>
  <si>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</si>
  <si>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</si>
  <si>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</si>
  <si>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</si>
  <si>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</si>
  <si>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</si>
  <si>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</si>
  <si>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</si>
  <si>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</si>
  <si>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</si>
  <si>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</si>
  <si>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</si>
  <si>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</si>
  <si>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</si>
  <si>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</si>
  <si>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</si>
  <si>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</si>
  <si>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</si>
  <si>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</si>
  <si>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</si>
  <si>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</si>
  <si>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</si>
  <si>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</si>
  <si>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</si>
  <si>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</si>
  <si>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</si>
  <si>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</si>
  <si>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</si>
  <si>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</si>
  <si>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</si>
  <si>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</si>
  <si>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</si>
  <si>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</si>
  <si>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</si>
  <si>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</si>
  <si>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</si>
  <si>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</si>
  <si>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</si>
  <si>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</si>
  <si>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</si>
  <si>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</si>
  <si>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</si>
  <si>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</si>
  <si>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</si>
  <si>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</si>
  <si>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</si>
  <si>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</si>
  <si>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</si>
  <si>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</si>
  <si>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</si>
  <si>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</si>
  <si>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</si>
  <si>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</si>
  <si>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</si>
  <si>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</si>
  <si>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XX de XXXX de 20XN</t>
  </si>
  <si>
    <t>Monto pagado de la inversión actualizado al XX de XXXX de 20XN</t>
  </si>
  <si>
    <t>Saldo pendiente por pagar de la inversión al XX de XXXX de 20XN</t>
  </si>
  <si>
    <t>(h)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</si>
  <si>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</si>
  <si>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</si>
  <si>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</si>
  <si>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</si>
  <si>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</si>
  <si>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</si>
  <si>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</si>
  <si>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</si>
  <si>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</si>
  <si>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</si>
  <si>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</si>
  <si>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</si>
  <si>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</si>
  <si>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</si>
  <si>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</si>
  <si>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</si>
  <si>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</si>
  <si>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</si>
  <si>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</si>
  <si>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</si>
  <si>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</si>
  <si>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</si>
  <si>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</si>
  <si>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</si>
  <si>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</si>
  <si>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</si>
  <si>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</si>
  <si>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</si>
  <si>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</si>
  <si>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</si>
  <si>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</si>
  <si>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</si>
  <si>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</si>
  <si>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</si>
  <si>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</si>
  <si>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</si>
  <si>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</si>
  <si>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</si>
  <si>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</si>
  <si>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</si>
  <si>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</si>
  <si>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</si>
  <si>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</si>
  <si>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</si>
  <si>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</si>
  <si>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</si>
  <si>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</si>
  <si>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</si>
  <si>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</si>
  <si>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</si>
  <si>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</si>
  <si>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</si>
  <si>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</si>
  <si>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</si>
  <si>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</si>
  <si>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</si>
  <si>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</si>
  <si>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</si>
  <si>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</si>
  <si>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</si>
  <si>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</si>
  <si>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</si>
  <si>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</si>
  <si>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</si>
  <si>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</si>
  <si>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</si>
  <si>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</si>
  <si>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</si>
  <si>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</si>
  <si>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</si>
  <si>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</si>
  <si>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</si>
  <si>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</si>
  <si>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</si>
  <si>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</si>
  <si>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</si>
  <si>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</si>
  <si>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</si>
  <si>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</si>
  <si>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</si>
  <si>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</si>
  <si>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</si>
  <si>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</si>
  <si>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</si>
  <si>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</si>
  <si>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</si>
  <si>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</si>
  <si>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</si>
  <si>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</si>
  <si>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</si>
  <si>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</si>
  <si>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</si>
  <si>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</si>
  <si>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</si>
  <si>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</si>
  <si>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</si>
  <si>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</si>
  <si>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</si>
  <si>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</si>
  <si>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</si>
  <si>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</si>
  <si>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</si>
  <si>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</si>
  <si>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</si>
  <si>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</si>
  <si>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</si>
  <si>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</si>
  <si>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</si>
  <si>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</si>
  <si>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</si>
  <si>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</si>
  <si>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</si>
  <si>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</si>
  <si>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</si>
  <si>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</si>
  <si>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</si>
  <si>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</si>
  <si>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</si>
  <si>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</si>
  <si>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</si>
  <si>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</si>
  <si>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</si>
  <si>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</si>
  <si>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</si>
  <si>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</si>
  <si>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</si>
  <si>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</si>
  <si>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</si>
  <si>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</si>
  <si>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</si>
  <si>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</si>
  <si>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</si>
  <si>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</si>
  <si>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</si>
  <si>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</si>
  <si>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</si>
  <si>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</si>
  <si>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</si>
  <si>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</si>
  <si>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</si>
  <si>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</si>
  <si>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</si>
  <si>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</si>
  <si>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</si>
  <si>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</si>
  <si>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</si>
  <si>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</si>
  <si>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</si>
  <si>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</si>
  <si>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</si>
  <si>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</si>
  <si>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</si>
  <si>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</si>
  <si>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</si>
  <si>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</si>
  <si>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</si>
  <si>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</si>
  <si>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</si>
  <si>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</si>
  <si>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</si>
  <si>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</si>
  <si>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</si>
  <si>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</si>
  <si>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</si>
  <si>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</si>
  <si>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</si>
  <si>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</si>
  <si>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</si>
  <si>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</si>
  <si>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</si>
  <si>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</si>
  <si>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</si>
  <si>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</si>
  <si>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</si>
  <si>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</si>
  <si>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</si>
  <si>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</si>
  <si>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</si>
  <si>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</si>
  <si>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</si>
  <si>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</si>
  <si>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</si>
  <si>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</si>
  <si>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</si>
  <si>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</si>
  <si>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</si>
  <si>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</si>
  <si>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</si>
  <si>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</si>
  <si>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</si>
  <si>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</si>
  <si>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</si>
  <si>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</si>
  <si>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</si>
  <si>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</si>
  <si>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</si>
  <si>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</si>
  <si>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</si>
  <si>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</si>
  <si>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</si>
  <si>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</si>
  <si>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</si>
  <si>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</si>
  <si>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</si>
  <si>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</si>
  <si>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</si>
  <si>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</si>
  <si>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</si>
  <si>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 (I=A+B+C+D+E+F+G+H)</t>
  </si>
  <si>
    <t>Organismo</t>
  </si>
  <si>
    <t>II. Gasto Etiquetado     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</si>
  <si>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</si>
  <si>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</si>
  <si>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</si>
  <si>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</si>
  <si>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</si>
  <si>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</si>
  <si>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</si>
  <si>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</si>
  <si>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</si>
  <si>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</si>
  <si>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</si>
  <si>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</si>
  <si>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</si>
  <si>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</si>
  <si>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</si>
  <si>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</si>
  <si>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</si>
  <si>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</si>
  <si>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</si>
  <si>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</si>
  <si>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</si>
  <si>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</si>
  <si>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</si>
  <si>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</si>
  <si>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</si>
  <si>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</si>
  <si>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</si>
  <si>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</si>
  <si>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</si>
  <si>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</si>
  <si>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</si>
  <si>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</si>
  <si>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</si>
  <si>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</si>
  <si>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</si>
  <si>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UNIVERSIDAD TECNOLOGICA DEL PONIENTE</t>
  </si>
  <si>
    <t>Clasificación de Servicios Personales por Categoría</t>
  </si>
  <si>
    <t>Del 1 de enero al 31 de Diciembre de 2017 (b)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</si>
  <si>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</si>
  <si>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</si>
  <si>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</si>
  <si>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</si>
  <si>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</si>
  <si>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</si>
  <si>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</si>
  <si>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</si>
  <si>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</si>
  <si>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</si>
  <si>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</si>
  <si>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</si>
  <si>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</si>
  <si>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</si>
  <si>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Universidad Tecnológica del Poniente</t>
  </si>
  <si>
    <t>Proyecciones de Ingresos - LDF</t>
  </si>
  <si>
    <t xml:space="preserve">(CIFRAS NOMINALES) </t>
  </si>
  <si>
    <t>Concepto (b)</t>
  </si>
  <si>
    <t xml:space="preserve">Año en Cuestión </t>
  </si>
  <si>
    <t>Año 1 (d)</t>
  </si>
  <si>
    <t>Año 2 (d)</t>
  </si>
  <si>
    <t>Año 3 (d)</t>
  </si>
  <si>
    <t>Año 4 (d)</t>
  </si>
  <si>
    <t>Año 5 (d)</t>
  </si>
  <si>
    <t>(de iniciativa de Ley) (c)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</si>
  <si>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</si>
  <si>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</si>
  <si>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</si>
  <si>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</si>
  <si>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</si>
  <si>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</si>
  <si>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</si>
  <si>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</si>
  <si>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</si>
  <si>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</si>
  <si>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</si>
  <si>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</si>
  <si>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</si>
  <si>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</si>
  <si>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</si>
  <si>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</si>
  <si>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</si>
  <si>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</si>
  <si>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</si>
  <si>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</si>
  <si>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</si>
  <si>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</si>
  <si>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</si>
  <si>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</si>
  <si>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</si>
  <si>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Proyecciones de Egresos - LDF</t>
  </si>
  <si>
    <t>(CIFRAS NOMINALES)</t>
  </si>
  <si>
    <t>(de proyecto de presupuesto) (c)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</si>
  <si>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</si>
  <si>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</si>
  <si>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</si>
  <si>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</si>
  <si>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</si>
  <si>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</si>
  <si>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</si>
  <si>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</si>
  <si>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</si>
  <si>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</si>
  <si>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</si>
  <si>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</si>
  <si>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 Egresos Proyectados (3 = 1 + 2)</t>
  </si>
  <si>
    <t>Resultados de Ingresos - LDF</t>
  </si>
  <si>
    <r>
      <t xml:space="preserve">Año 5 </t>
    </r>
    <r>
      <rPr>
        <b/>
        <vertAlign val="superscript"/>
        <sz val="10"/>
        <color indexed="8"/>
        <rFont val="Arial Narrow"/>
        <family val="2"/>
      </rPr>
      <t xml:space="preserve">1 </t>
    </r>
    <r>
      <rPr>
        <b/>
        <sz val="10"/>
        <color indexed="8"/>
        <rFont val="Arial Narrow"/>
        <family val="2"/>
      </rPr>
      <t>(c)</t>
    </r>
  </si>
  <si>
    <r>
      <t xml:space="preserve">Año 4 </t>
    </r>
    <r>
      <rPr>
        <b/>
        <vertAlign val="superscript"/>
        <sz val="10"/>
        <color indexed="8"/>
        <rFont val="Arial Narrow"/>
        <family val="2"/>
      </rPr>
      <t xml:space="preserve">1 </t>
    </r>
    <r>
      <rPr>
        <b/>
        <sz val="10"/>
        <color indexed="8"/>
        <rFont val="Arial Narrow"/>
        <family val="2"/>
      </rPr>
      <t>(c)</t>
    </r>
  </si>
  <si>
    <r>
      <t xml:space="preserve">Año 3 </t>
    </r>
    <r>
      <rPr>
        <b/>
        <vertAlign val="superscript"/>
        <sz val="10"/>
        <color indexed="8"/>
        <rFont val="Arial Narrow"/>
        <family val="2"/>
      </rPr>
      <t xml:space="preserve">1 </t>
    </r>
    <r>
      <rPr>
        <b/>
        <sz val="10"/>
        <color indexed="8"/>
        <rFont val="Arial Narrow"/>
        <family val="2"/>
      </rPr>
      <t>(c)</t>
    </r>
  </si>
  <si>
    <r>
      <t xml:space="preserve">Año 2 </t>
    </r>
    <r>
      <rPr>
        <b/>
        <vertAlign val="superscript"/>
        <sz val="10"/>
        <color indexed="8"/>
        <rFont val="Arial Narrow"/>
        <family val="2"/>
      </rPr>
      <t xml:space="preserve">1 </t>
    </r>
    <r>
      <rPr>
        <b/>
        <sz val="10"/>
        <color indexed="8"/>
        <rFont val="Arial Narrow"/>
        <family val="2"/>
      </rPr>
      <t>(c)</t>
    </r>
  </si>
  <si>
    <r>
      <t xml:space="preserve">Año 1 </t>
    </r>
    <r>
      <rPr>
        <b/>
        <vertAlign val="superscript"/>
        <sz val="10"/>
        <color indexed="8"/>
        <rFont val="Arial Narrow"/>
        <family val="2"/>
      </rPr>
      <t xml:space="preserve">1 </t>
    </r>
    <r>
      <rPr>
        <b/>
        <sz val="10"/>
        <color indexed="8"/>
        <rFont val="Arial Narrow"/>
        <family val="2"/>
      </rPr>
      <t>(c)</t>
    </r>
  </si>
  <si>
    <r>
      <t xml:space="preserve">Año del Ejercicio Vigente </t>
    </r>
    <r>
      <rPr>
        <b/>
        <vertAlign val="superscript"/>
        <sz val="10"/>
        <color indexed="8"/>
        <rFont val="Arial Narrow"/>
        <family val="2"/>
      </rPr>
      <t xml:space="preserve">2 </t>
    </r>
    <r>
      <rPr>
        <b/>
        <sz val="10"/>
        <color indexed="8"/>
        <rFont val="Arial Narrow"/>
        <family val="2"/>
      </rPr>
      <t>(d)</t>
    </r>
  </si>
  <si>
    <t>1. Ingresos de Libre Disposición (1=A+B+C+D+E+F+G+H+I+J+K+L)</t>
  </si>
  <si>
    <t xml:space="preserve">J.     Transferencias </t>
  </si>
  <si>
    <r>
      <t>2. Transferencias Federales Etiquetadas</t>
    </r>
    <r>
      <rPr>
        <b/>
        <vertAlign val="superscript"/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(2=A+B+C+D+E)</t>
    </r>
  </si>
  <si>
    <t>3. Ingresos Derivados de Financiamientos (3=A)</t>
  </si>
  <si>
    <t>4. Total de Resultados de Ingresos (4=1+2+3)</t>
  </si>
  <si>
    <t>Resultados de Egresos - LDF</t>
  </si>
  <si>
    <t>3. Total del Resultado de Egresos (3=1+2)</t>
  </si>
  <si>
    <t>Del 1 de Enero al 30 de Septiembre de 2017 (b)</t>
  </si>
  <si>
    <t>NOMBRE DEL ENTE PÚBLICO (a)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</si>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</sst>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_ ;[Red]\-#,##0\ "/>
    <numFmt numFmtId="165" formatCode="#,##0.00_ ;[Red]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8">
    <xf numFmtId="0" fontId="0" fillId="0" borderId="0" xfId="0"/>
    <xf numFmtId="0" fontId="3" fillId="0" borderId="0" xfId="0" applyFont="1"/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indent="2"/>
    </xf>
    <xf numFmtId="164" fontId="4" fillId="0" borderId="5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left" vertical="center" wrapText="1" indent="2"/>
    </xf>
    <xf numFmtId="164" fontId="3" fillId="0" borderId="5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 wrapText="1" indent="2"/>
    </xf>
    <xf numFmtId="164" fontId="3" fillId="0" borderId="5" xfId="0" applyNumberFormat="1" applyFont="1" applyBorder="1" applyAlignment="1">
      <alignment horizontal="left" vertical="center" wrapText="1" indent="2"/>
    </xf>
    <xf numFmtId="0" fontId="3" fillId="0" borderId="10" xfId="0" applyFont="1" applyBorder="1" applyAlignment="1">
      <alignment horizontal="left" vertical="center" wrapText="1" indent="4"/>
    </xf>
    <xf numFmtId="164" fontId="3" fillId="0" borderId="10" xfId="0" applyNumberFormat="1" applyFont="1" applyBorder="1" applyAlignment="1">
      <alignment horizontal="left" vertical="center" wrapText="1" indent="4"/>
    </xf>
    <xf numFmtId="164" fontId="3" fillId="0" borderId="10" xfId="0" applyNumberFormat="1" applyFont="1" applyBorder="1" applyAlignment="1">
      <alignment horizontal="left" vertical="center" indent="4"/>
    </xf>
    <xf numFmtId="164" fontId="5" fillId="0" borderId="5" xfId="0" applyNumberFormat="1" applyFont="1" applyBorder="1" applyAlignment="1">
      <alignment horizontal="left" vertical="center" wrapText="1" indent="2"/>
    </xf>
    <xf numFmtId="0" fontId="3" fillId="0" borderId="9" xfId="0" applyFont="1" applyBorder="1" applyAlignment="1">
      <alignment horizontal="left" vertical="center" wrapText="1" indent="2"/>
    </xf>
    <xf numFmtId="164" fontId="3" fillId="0" borderId="8" xfId="0" applyNumberFormat="1" applyFont="1" applyBorder="1" applyAlignment="1">
      <alignment horizontal="left" vertical="center" wrapText="1" indent="2"/>
    </xf>
    <xf numFmtId="164" fontId="3" fillId="0" borderId="8" xfId="0" applyNumberFormat="1" applyFont="1" applyBorder="1" applyAlignment="1">
      <alignment horizontal="right" vertical="center" wrapText="1"/>
    </xf>
    <xf numFmtId="165" fontId="3" fillId="0" borderId="5" xfId="0" applyNumberFormat="1" applyFont="1" applyBorder="1" applyAlignment="1">
      <alignment horizontal="right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6" fillId="0" borderId="0" xfId="0" applyFont="1"/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164" fontId="7" fillId="0" borderId="10" xfId="0" applyNumberFormat="1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64" fontId="6" fillId="0" borderId="10" xfId="0" applyNumberFormat="1" applyFont="1" applyBorder="1" applyAlignment="1">
      <alignment horizontal="left" vertical="center" wrapText="1" indent="2"/>
    </xf>
    <xf numFmtId="164" fontId="6" fillId="0" borderId="5" xfId="0" applyNumberFormat="1" applyFont="1" applyBorder="1" applyAlignment="1">
      <alignment horizontal="righ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164" fontId="6" fillId="0" borderId="10" xfId="0" applyNumberFormat="1" applyFont="1" applyBorder="1" applyAlignment="1">
      <alignment horizontal="justify" vertical="center" wrapText="1"/>
    </xf>
    <xf numFmtId="164" fontId="7" fillId="0" borderId="10" xfId="0" applyNumberFormat="1" applyFont="1" applyBorder="1" applyAlignment="1">
      <alignment horizontal="justify" vertical="center"/>
    </xf>
    <xf numFmtId="164" fontId="8" fillId="0" borderId="10" xfId="0" applyNumberFormat="1" applyFont="1" applyBorder="1" applyAlignment="1">
      <alignment horizontal="justify" vertical="center" wrapText="1"/>
    </xf>
    <xf numFmtId="164" fontId="8" fillId="0" borderId="5" xfId="0" applyNumberFormat="1" applyFont="1" applyBorder="1" applyAlignment="1">
      <alignment horizontal="right" vertical="center" wrapText="1"/>
    </xf>
    <xf numFmtId="164" fontId="8" fillId="0" borderId="9" xfId="0" applyNumberFormat="1" applyFont="1" applyBorder="1" applyAlignment="1">
      <alignment horizontal="justify" vertical="center" wrapText="1"/>
    </xf>
    <xf numFmtId="164" fontId="8" fillId="0" borderId="8" xfId="0" applyNumberFormat="1" applyFont="1" applyBorder="1" applyAlignment="1">
      <alignment horizontal="right" vertical="center" wrapText="1"/>
    </xf>
    <xf numFmtId="164" fontId="9" fillId="0" borderId="0" xfId="0" applyNumberFormat="1" applyFont="1" applyAlignment="1">
      <alignment vertical="center"/>
    </xf>
    <xf numFmtId="164" fontId="6" fillId="0" borderId="0" xfId="0" applyNumberFormat="1" applyFont="1"/>
    <xf numFmtId="164" fontId="8" fillId="0" borderId="0" xfId="0" applyNumberFormat="1" applyFont="1" applyBorder="1" applyAlignment="1">
      <alignment horizontal="right" vertical="center" wrapText="1"/>
    </xf>
    <xf numFmtId="164" fontId="10" fillId="0" borderId="0" xfId="0" applyNumberFormat="1" applyFont="1" applyAlignment="1">
      <alignment vertical="center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justify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right" vertical="center" wrapText="1"/>
    </xf>
    <xf numFmtId="165" fontId="6" fillId="2" borderId="5" xfId="0" applyNumberFormat="1" applyFont="1" applyFill="1" applyBorder="1" applyAlignment="1">
      <alignment horizontal="right" vertical="center" wrapText="1"/>
    </xf>
    <xf numFmtId="165" fontId="6" fillId="0" borderId="5" xfId="0" applyNumberFormat="1" applyFont="1" applyFill="1" applyBorder="1" applyAlignment="1">
      <alignment horizontal="right" vertical="center" wrapText="1"/>
    </xf>
    <xf numFmtId="165" fontId="6" fillId="0" borderId="5" xfId="0" applyNumberFormat="1" applyFont="1" applyBorder="1" applyAlignment="1">
      <alignment horizontal="righ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justify" vertical="center" wrapText="1"/>
    </xf>
    <xf numFmtId="164" fontId="7" fillId="0" borderId="8" xfId="0" applyNumberFormat="1" applyFont="1" applyBorder="1" applyAlignment="1">
      <alignment horizontal="justify" vertical="center" wrapText="1"/>
    </xf>
    <xf numFmtId="0" fontId="3" fillId="0" borderId="7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horizontal="left" vertical="center" indent="1"/>
    </xf>
    <xf numFmtId="164" fontId="3" fillId="3" borderId="5" xfId="0" applyNumberFormat="1" applyFont="1" applyFill="1" applyBorder="1" applyAlignment="1">
      <alignment vertical="center"/>
    </xf>
    <xf numFmtId="164" fontId="4" fillId="0" borderId="10" xfId="0" applyNumberFormat="1" applyFont="1" applyBorder="1" applyAlignment="1">
      <alignment horizontal="left" vertical="center" indent="1"/>
    </xf>
    <xf numFmtId="164" fontId="4" fillId="0" borderId="10" xfId="0" applyNumberFormat="1" applyFont="1" applyBorder="1" applyAlignment="1">
      <alignment horizontal="left" vertical="center" wrapText="1" indent="1"/>
    </xf>
    <xf numFmtId="164" fontId="3" fillId="0" borderId="10" xfId="0" applyNumberFormat="1" applyFont="1" applyBorder="1" applyAlignment="1">
      <alignment horizontal="left" vertical="center" wrapText="1" indent="1"/>
    </xf>
    <xf numFmtId="165" fontId="3" fillId="0" borderId="5" xfId="0" applyNumberFormat="1" applyFont="1" applyBorder="1" applyAlignment="1">
      <alignment vertical="center" wrapText="1"/>
    </xf>
    <xf numFmtId="165" fontId="3" fillId="0" borderId="10" xfId="0" applyNumberFormat="1" applyFont="1" applyBorder="1" applyAlignment="1">
      <alignment horizontal="left" vertical="center" wrapText="1" indent="5"/>
    </xf>
    <xf numFmtId="165" fontId="4" fillId="0" borderId="10" xfId="0" applyNumberFormat="1" applyFont="1" applyBorder="1" applyAlignment="1">
      <alignment vertical="center" wrapText="1"/>
    </xf>
    <xf numFmtId="165" fontId="4" fillId="0" borderId="5" xfId="0" applyNumberFormat="1" applyFont="1" applyBorder="1" applyAlignment="1">
      <alignment vertical="center" wrapText="1"/>
    </xf>
    <xf numFmtId="165" fontId="3" fillId="0" borderId="10" xfId="0" applyNumberFormat="1" applyFont="1" applyBorder="1" applyAlignment="1">
      <alignment vertical="center" wrapText="1"/>
    </xf>
    <xf numFmtId="165" fontId="3" fillId="2" borderId="5" xfId="0" applyNumberFormat="1" applyFont="1" applyFill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  <xf numFmtId="165" fontId="3" fillId="0" borderId="8" xfId="0" applyNumberFormat="1" applyFont="1" applyBorder="1" applyAlignment="1">
      <alignment vertical="center" wrapText="1"/>
    </xf>
    <xf numFmtId="165" fontId="4" fillId="2" borderId="11" xfId="0" applyNumberFormat="1" applyFont="1" applyFill="1" applyBorder="1" applyAlignment="1">
      <alignment vertical="center"/>
    </xf>
    <xf numFmtId="165" fontId="4" fillId="2" borderId="13" xfId="0" applyNumberFormat="1" applyFont="1" applyFill="1" applyBorder="1" applyAlignment="1">
      <alignment horizontal="center" vertical="center" wrapText="1"/>
    </xf>
    <xf numFmtId="165" fontId="3" fillId="0" borderId="14" xfId="0" applyNumberFormat="1" applyFont="1" applyBorder="1" applyAlignment="1">
      <alignment vertical="center" wrapText="1"/>
    </xf>
    <xf numFmtId="165" fontId="4" fillId="0" borderId="9" xfId="0" applyNumberFormat="1" applyFont="1" applyBorder="1" applyAlignment="1">
      <alignment vertical="center" wrapText="1"/>
    </xf>
    <xf numFmtId="165" fontId="4" fillId="0" borderId="8" xfId="0" applyNumberFormat="1" applyFont="1" applyBorder="1" applyAlignment="1">
      <alignment vertical="center" wrapText="1"/>
    </xf>
    <xf numFmtId="165" fontId="3" fillId="0" borderId="0" xfId="0" applyNumberFormat="1" applyFont="1"/>
    <xf numFmtId="165" fontId="4" fillId="2" borderId="3" xfId="0" applyNumberFormat="1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165" fontId="3" fillId="0" borderId="14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165" fontId="4" fillId="0" borderId="10" xfId="0" applyNumberFormat="1" applyFont="1" applyBorder="1" applyAlignment="1">
      <alignment vertical="center"/>
    </xf>
    <xf numFmtId="165" fontId="4" fillId="0" borderId="5" xfId="0" applyNumberFormat="1" applyFont="1" applyBorder="1" applyAlignment="1">
      <alignment vertical="center"/>
    </xf>
    <xf numFmtId="165" fontId="3" fillId="0" borderId="10" xfId="0" applyNumberFormat="1" applyFont="1" applyBorder="1" applyAlignment="1">
      <alignment horizontal="left" vertical="center" indent="5"/>
    </xf>
    <xf numFmtId="165" fontId="3" fillId="0" borderId="10" xfId="0" applyNumberFormat="1" applyFont="1" applyBorder="1" applyAlignment="1">
      <alignment vertical="center"/>
    </xf>
    <xf numFmtId="165" fontId="4" fillId="0" borderId="9" xfId="0" applyNumberFormat="1" applyFont="1" applyBorder="1" applyAlignment="1">
      <alignment vertical="center"/>
    </xf>
    <xf numFmtId="165" fontId="4" fillId="0" borderId="8" xfId="0" applyNumberFormat="1" applyFont="1" applyBorder="1" applyAlignment="1">
      <alignment vertical="center"/>
    </xf>
    <xf numFmtId="165" fontId="3" fillId="0" borderId="10" xfId="0" applyNumberFormat="1" applyFont="1" applyBorder="1" applyAlignment="1">
      <alignment horizontal="justify" vertical="center"/>
    </xf>
    <xf numFmtId="165" fontId="3" fillId="0" borderId="10" xfId="0" applyNumberFormat="1" applyFont="1" applyBorder="1" applyAlignment="1">
      <alignment horizontal="left" vertical="center" indent="1"/>
    </xf>
    <xf numFmtId="165" fontId="3" fillId="3" borderId="5" xfId="0" applyNumberFormat="1" applyFont="1" applyFill="1" applyBorder="1" applyAlignment="1">
      <alignment vertical="center"/>
    </xf>
    <xf numFmtId="165" fontId="4" fillId="0" borderId="10" xfId="0" applyNumberFormat="1" applyFont="1" applyBorder="1" applyAlignment="1">
      <alignment horizontal="left" vertical="center" indent="1"/>
    </xf>
    <xf numFmtId="165" fontId="4" fillId="0" borderId="10" xfId="0" applyNumberFormat="1" applyFont="1" applyBorder="1" applyAlignment="1">
      <alignment horizontal="left" vertical="center" wrapText="1" indent="1"/>
    </xf>
    <xf numFmtId="165" fontId="3" fillId="0" borderId="10" xfId="0" applyNumberFormat="1" applyFont="1" applyBorder="1" applyAlignment="1">
      <alignment horizontal="left" vertical="center" wrapText="1" indent="1"/>
    </xf>
    <xf numFmtId="43" fontId="3" fillId="0" borderId="0" xfId="1" applyFont="1"/>
    <xf numFmtId="0" fontId="3" fillId="0" borderId="0" xfId="0" applyFont="1" applyAlignment="1">
      <alignment horizontal="right"/>
    </xf>
    <xf numFmtId="164" fontId="3" fillId="0" borderId="5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left" vertical="center" indent="3"/>
    </xf>
    <xf numFmtId="164" fontId="3" fillId="0" borderId="10" xfId="0" applyNumberFormat="1" applyFont="1" applyBorder="1" applyAlignment="1">
      <alignment horizontal="left" vertical="center" wrapText="1" indent="3"/>
    </xf>
    <xf numFmtId="164" fontId="3" fillId="0" borderId="10" xfId="0" applyNumberFormat="1" applyFont="1" applyBorder="1" applyAlignment="1">
      <alignment horizontal="left" vertical="center"/>
    </xf>
    <xf numFmtId="164" fontId="3" fillId="0" borderId="16" xfId="0" applyNumberFormat="1" applyFont="1" applyBorder="1" applyAlignment="1">
      <alignment horizontal="left" vertical="center" indent="1"/>
    </xf>
    <xf numFmtId="164" fontId="3" fillId="0" borderId="10" xfId="0" applyNumberFormat="1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left" vertical="center" wrapText="1"/>
    </xf>
    <xf numFmtId="43" fontId="3" fillId="0" borderId="5" xfId="1" applyFont="1" applyBorder="1" applyAlignment="1">
      <alignment horizontal="right" vertical="center"/>
    </xf>
    <xf numFmtId="43" fontId="3" fillId="0" borderId="5" xfId="1" applyFont="1" applyBorder="1" applyAlignment="1">
      <alignment horizontal="center" vertical="center"/>
    </xf>
    <xf numFmtId="43" fontId="3" fillId="0" borderId="15" xfId="1" applyFont="1" applyBorder="1" applyAlignment="1">
      <alignment horizontal="right" vertical="center"/>
    </xf>
    <xf numFmtId="43" fontId="4" fillId="0" borderId="5" xfId="1" applyFont="1" applyBorder="1" applyAlignment="1">
      <alignment horizontal="right" vertical="center"/>
    </xf>
    <xf numFmtId="43" fontId="4" fillId="0" borderId="15" xfId="1" applyFont="1" applyBorder="1" applyAlignment="1">
      <alignment horizontal="right" vertical="center"/>
    </xf>
    <xf numFmtId="43" fontId="3" fillId="0" borderId="10" xfId="1" applyFont="1" applyBorder="1" applyAlignment="1">
      <alignment vertical="center"/>
    </xf>
    <xf numFmtId="43" fontId="3" fillId="0" borderId="10" xfId="1" applyFont="1" applyBorder="1" applyAlignment="1">
      <alignment horizontal="right" vertical="center"/>
    </xf>
    <xf numFmtId="43" fontId="3" fillId="2" borderId="5" xfId="1" applyFont="1" applyFill="1" applyBorder="1" applyAlignment="1">
      <alignment horizontal="right" vertical="center"/>
    </xf>
    <xf numFmtId="43" fontId="3" fillId="2" borderId="5" xfId="1" applyFont="1" applyFill="1" applyBorder="1" applyAlignment="1">
      <alignment horizontal="center" vertical="center"/>
    </xf>
    <xf numFmtId="43" fontId="3" fillId="0" borderId="5" xfId="1" applyFont="1" applyBorder="1" applyAlignment="1">
      <alignment horizontal="justify" vertical="center"/>
    </xf>
    <xf numFmtId="43" fontId="3" fillId="0" borderId="17" xfId="1" applyFont="1" applyBorder="1" applyAlignment="1">
      <alignment horizontal="right" vertical="center"/>
    </xf>
    <xf numFmtId="43" fontId="3" fillId="0" borderId="17" xfId="1" applyFont="1" applyBorder="1" applyAlignment="1">
      <alignment horizontal="center" vertical="center"/>
    </xf>
    <xf numFmtId="43" fontId="3" fillId="0" borderId="8" xfId="1" applyFont="1" applyBorder="1" applyAlignment="1">
      <alignment horizontal="right" vertical="center"/>
    </xf>
    <xf numFmtId="43" fontId="3" fillId="0" borderId="8" xfId="1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indent="3"/>
    </xf>
    <xf numFmtId="0" fontId="3" fillId="0" borderId="5" xfId="0" applyFont="1" applyBorder="1"/>
    <xf numFmtId="0" fontId="3" fillId="0" borderId="2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65" fontId="4" fillId="0" borderId="10" xfId="0" applyNumberFormat="1" applyFont="1" applyBorder="1" applyAlignment="1">
      <alignment horizontal="right" vertical="center"/>
    </xf>
    <xf numFmtId="165" fontId="3" fillId="0" borderId="10" xfId="0" applyNumberFormat="1" applyFont="1" applyBorder="1" applyAlignment="1">
      <alignment horizontal="right" vertical="center"/>
    </xf>
    <xf numFmtId="165" fontId="3" fillId="0" borderId="5" xfId="0" applyNumberFormat="1" applyFont="1" applyBorder="1" applyAlignment="1">
      <alignment horizontal="right" vertical="center"/>
    </xf>
    <xf numFmtId="165" fontId="3" fillId="0" borderId="16" xfId="0" applyNumberFormat="1" applyFont="1" applyBorder="1" applyAlignment="1">
      <alignment horizontal="right" vertical="center"/>
    </xf>
    <xf numFmtId="165" fontId="3" fillId="0" borderId="17" xfId="0" applyNumberFormat="1" applyFont="1" applyBorder="1" applyAlignment="1">
      <alignment horizontal="right" vertical="center"/>
    </xf>
    <xf numFmtId="165" fontId="4" fillId="0" borderId="24" xfId="0" applyNumberFormat="1" applyFont="1" applyBorder="1" applyAlignment="1">
      <alignment horizontal="right" vertical="center"/>
    </xf>
    <xf numFmtId="165" fontId="3" fillId="0" borderId="9" xfId="0" applyNumberFormat="1" applyFont="1" applyBorder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0" xfId="0" applyFont="1" applyBorder="1"/>
    <xf numFmtId="0" fontId="3" fillId="0" borderId="9" xfId="0" applyFont="1" applyBorder="1" applyAlignment="1">
      <alignment horizontal="justify" vertical="center" wrapText="1"/>
    </xf>
    <xf numFmtId="0" fontId="3" fillId="0" borderId="25" xfId="0" applyFont="1" applyBorder="1"/>
    <xf numFmtId="165" fontId="4" fillId="0" borderId="14" xfId="0" applyNumberFormat="1" applyFont="1" applyBorder="1" applyAlignment="1">
      <alignment horizontal="right" vertical="center" wrapText="1"/>
    </xf>
    <xf numFmtId="165" fontId="3" fillId="0" borderId="10" xfId="0" applyNumberFormat="1" applyFont="1" applyBorder="1" applyAlignment="1">
      <alignment horizontal="right" vertical="center" wrapText="1"/>
    </xf>
    <xf numFmtId="165" fontId="4" fillId="0" borderId="10" xfId="0" applyNumberFormat="1" applyFont="1" applyBorder="1" applyAlignment="1">
      <alignment horizontal="right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2"/>
    </xf>
    <xf numFmtId="0" fontId="3" fillId="0" borderId="1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indent="2"/>
    </xf>
    <xf numFmtId="0" fontId="3" fillId="0" borderId="9" xfId="0" applyFont="1" applyBorder="1" applyAlignment="1">
      <alignment horizontal="left" vertical="center"/>
    </xf>
    <xf numFmtId="164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 indent="2"/>
    </xf>
    <xf numFmtId="165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left" vertical="center" wrapText="1" indent="2"/>
    </xf>
    <xf numFmtId="164" fontId="3" fillId="0" borderId="0" xfId="0" applyNumberFormat="1" applyFont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0" fontId="0" fillId="0" borderId="4" xfId="0" applyFont="1" applyBorder="1" applyAlignment="1">
      <alignment horizontal="left" vertical="center" wrapText="1"/>
    </xf>
    <xf numFmtId="4" fontId="2" fillId="0" borderId="10" xfId="1" applyNumberFormat="1" applyFont="1" applyBorder="1" applyAlignment="1">
      <alignment horizontal="right" vertical="center" wrapText="1"/>
    </xf>
    <xf numFmtId="0" fontId="0" fillId="0" borderId="4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3" fontId="0" fillId="0" borderId="0" xfId="1" applyFont="1"/>
    <xf numFmtId="43" fontId="0" fillId="0" borderId="0" xfId="0" applyNumberFormat="1"/>
    <xf numFmtId="0" fontId="4" fillId="2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left" vertical="center" wrapText="1" indent="1"/>
    </xf>
    <xf numFmtId="164" fontId="4" fillId="0" borderId="5" xfId="0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 vertical="center" wrapText="1" indent="3"/>
    </xf>
    <xf numFmtId="164" fontId="3" fillId="0" borderId="5" xfId="0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164" fontId="3" fillId="0" borderId="8" xfId="0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3"/>
    </xf>
    <xf numFmtId="0" fontId="4" fillId="2" borderId="2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justify" vertical="center" wrapText="1"/>
    </xf>
    <xf numFmtId="165" fontId="4" fillId="0" borderId="5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 wrapText="1" indent="4"/>
    </xf>
    <xf numFmtId="165" fontId="3" fillId="0" borderId="5" xfId="0" applyNumberFormat="1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justify" vertical="center" wrapText="1"/>
    </xf>
    <xf numFmtId="164" fontId="3" fillId="0" borderId="8" xfId="0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/>
    </xf>
    <xf numFmtId="0" fontId="3" fillId="0" borderId="9" xfId="0" applyFont="1" applyBorder="1" applyAlignment="1">
      <alignment horizontal="justify" vertical="center"/>
    </xf>
    <xf numFmtId="165" fontId="3" fillId="0" borderId="8" xfId="0" applyNumberFormat="1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164" fontId="14" fillId="0" borderId="10" xfId="0" applyNumberFormat="1" applyFont="1" applyBorder="1" applyAlignment="1">
      <alignment horizontal="right" vertical="center"/>
    </xf>
    <xf numFmtId="164" fontId="14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64" fontId="15" fillId="0" borderId="10" xfId="0" applyNumberFormat="1" applyFont="1" applyBorder="1" applyAlignment="1">
      <alignment horizontal="right" vertical="center"/>
    </xf>
    <xf numFmtId="164" fontId="15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9" xfId="0" applyFont="1" applyBorder="1"/>
    <xf numFmtId="0" fontId="0" fillId="0" borderId="0" xfId="0" applyBorder="1"/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5" fontId="4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indent="3"/>
    </xf>
    <xf numFmtId="165" fontId="3" fillId="0" borderId="17" xfId="0" applyNumberFormat="1" applyFont="1" applyBorder="1" applyAlignment="1">
      <alignment vertical="center"/>
    </xf>
    <xf numFmtId="165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left" vertical="top" wrapText="1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5" fontId="3" fillId="0" borderId="12" xfId="0" applyNumberFormat="1" applyFont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4" fillId="2" borderId="6" xfId="0" applyNumberFormat="1" applyFont="1" applyFill="1" applyBorder="1" applyAlignment="1">
      <alignment vertical="center"/>
    </xf>
    <xf numFmtId="165" fontId="4" fillId="2" borderId="14" xfId="0" applyNumberFormat="1" applyFont="1" applyFill="1" applyBorder="1" applyAlignment="1">
      <alignment horizontal="center" vertical="center" wrapText="1"/>
    </xf>
    <xf numFmtId="165" fontId="4" fillId="2" borderId="9" xfId="0" applyNumberFormat="1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571498</xdr:colOff>
      <xdr:row>11</xdr:row>
      <xdr:rowOff>47626</xdr:rowOff>
    </xdr:from>
    <xdr:ext cx="4361707" cy="1219436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 rot="19807815">
          <a:off x="5838823" y="3438526"/>
          <a:ext cx="4361707" cy="1219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7200" b="1"/>
            <a:t>NO</a:t>
          </a:r>
          <a:r>
            <a:rPr lang="es-MX" sz="7200" b="1" baseline="0"/>
            <a:t> APLICA</a:t>
          </a:r>
          <a:endParaRPr lang="es-MX" sz="7200" b="1"/>
        </a:p>
      </xdr:txBody>
    </xdr:sp>
    <xdr:clientData/>
  </xdr:oneCellAnchor>
  <xdr:twoCellAnchor>
    <xdr:from>
      <xdr:col>2</xdr:col>
      <xdr:colOff>1200150</xdr:colOff>
      <xdr:row>27</xdr:row>
      <xdr:rowOff>1058</xdr:rowOff>
    </xdr:from>
    <xdr:to>
      <xdr:col>2</xdr:col>
      <xdr:colOff>2785533</xdr:colOff>
      <xdr:row>27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CxnSpPr/>
      </xdr:nvCxnSpPr>
      <xdr:spPr>
        <a:xfrm flipV="1">
          <a:off x="1533525" y="8945033"/>
          <a:ext cx="1585383" cy="84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27</xdr:row>
      <xdr:rowOff>9525</xdr:rowOff>
    </xdr:from>
    <xdr:to>
      <xdr:col>8</xdr:col>
      <xdr:colOff>133350</xdr:colOff>
      <xdr:row>27</xdr:row>
      <xdr:rowOff>19052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CxnSpPr/>
      </xdr:nvCxnSpPr>
      <xdr:spPr>
        <a:xfrm flipV="1">
          <a:off x="5953125" y="8953500"/>
          <a:ext cx="2124075" cy="95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2095499</xdr:colOff>
      <xdr:row>26</xdr:row>
      <xdr:rowOff>166688</xdr:rowOff>
    </xdr:from>
    <xdr:to>
      <xdr:col>4</xdr:col>
      <xdr:colOff>219074</xdr:colOff>
      <xdr:row>26</xdr:row>
      <xdr:rowOff>176215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CxnSpPr/>
      </xdr:nvCxnSpPr>
      <xdr:spPr>
        <a:xfrm flipV="1">
          <a:off x="2262187" y="6738938"/>
          <a:ext cx="2266950" cy="95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43</xdr:row>
      <xdr:rowOff>152400</xdr:rowOff>
    </xdr:from>
    <xdr:to>
      <xdr:col>2</xdr:col>
      <xdr:colOff>390525</xdr:colOff>
      <xdr:row>43</xdr:row>
      <xdr:rowOff>152401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CxnSpPr/>
      </xdr:nvCxnSpPr>
      <xdr:spPr>
        <a:xfrm>
          <a:off x="904875" y="9820275"/>
          <a:ext cx="23336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990600</xdr:colOff>
      <xdr:row>44</xdr:row>
      <xdr:rowOff>9525</xdr:rowOff>
    </xdr:from>
    <xdr:to>
      <xdr:col>6</xdr:col>
      <xdr:colOff>190500</xdr:colOff>
      <xdr:row>44</xdr:row>
      <xdr:rowOff>9526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CxnSpPr/>
      </xdr:nvCxnSpPr>
      <xdr:spPr>
        <a:xfrm>
          <a:off x="4686300" y="9867900"/>
          <a:ext cx="20669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114300</xdr:colOff>
      <xdr:row>16</xdr:row>
      <xdr:rowOff>85725</xdr:rowOff>
    </xdr:from>
    <xdr:ext cx="4361707" cy="1219436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 txBox="1"/>
      </xdr:nvSpPr>
      <xdr:spPr>
        <a:xfrm rot="19807815">
          <a:off x="4657725" y="3429000"/>
          <a:ext cx="4361707" cy="1219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7200" b="1"/>
            <a:t>NO</a:t>
          </a:r>
          <a:r>
            <a:rPr lang="es-MX" sz="7200" b="1" baseline="0"/>
            <a:t> APLICA</a:t>
          </a:r>
          <a:endParaRPr lang="es-MX" sz="72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37</xdr:row>
      <xdr:rowOff>152400</xdr:rowOff>
    </xdr:from>
    <xdr:to>
      <xdr:col>3</xdr:col>
      <xdr:colOff>390525</xdr:colOff>
      <xdr:row>37</xdr:row>
      <xdr:rowOff>152401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CxnSpPr/>
      </xdr:nvCxnSpPr>
      <xdr:spPr>
        <a:xfrm>
          <a:off x="904875" y="9820275"/>
          <a:ext cx="23336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990600</xdr:colOff>
      <xdr:row>38</xdr:row>
      <xdr:rowOff>9525</xdr:rowOff>
    </xdr:from>
    <xdr:to>
      <xdr:col>7</xdr:col>
      <xdr:colOff>190500</xdr:colOff>
      <xdr:row>38</xdr:row>
      <xdr:rowOff>9526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CxnSpPr/>
      </xdr:nvCxnSpPr>
      <xdr:spPr>
        <a:xfrm>
          <a:off x="4686300" y="9867900"/>
          <a:ext cx="20669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38101</xdr:colOff>
      <xdr:row>15</xdr:row>
      <xdr:rowOff>47625</xdr:rowOff>
    </xdr:from>
    <xdr:ext cx="4361707" cy="1219436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/>
      </xdr:nvSpPr>
      <xdr:spPr>
        <a:xfrm rot="19807815">
          <a:off x="4600576" y="3324225"/>
          <a:ext cx="4361707" cy="1219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7200" b="1"/>
            <a:t>NO</a:t>
          </a:r>
          <a:r>
            <a:rPr lang="es-MX" sz="7200" b="1" baseline="0"/>
            <a:t> APLICA</a:t>
          </a:r>
          <a:endParaRPr lang="es-MX" sz="7200" b="1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28</xdr:row>
      <xdr:rowOff>19050</xdr:rowOff>
    </xdr:from>
    <xdr:to>
      <xdr:col>4</xdr:col>
      <xdr:colOff>942975</xdr:colOff>
      <xdr:row>28</xdr:row>
      <xdr:rowOff>19051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CxnSpPr/>
      </xdr:nvCxnSpPr>
      <xdr:spPr>
        <a:xfrm>
          <a:off x="2733675" y="10172700"/>
          <a:ext cx="17811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990600</xdr:colOff>
      <xdr:row>28</xdr:row>
      <xdr:rowOff>9525</xdr:rowOff>
    </xdr:from>
    <xdr:to>
      <xdr:col>8</xdr:col>
      <xdr:colOff>190500</xdr:colOff>
      <xdr:row>28</xdr:row>
      <xdr:rowOff>9526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CxnSpPr/>
      </xdr:nvCxnSpPr>
      <xdr:spPr>
        <a:xfrm>
          <a:off x="4686300" y="9867900"/>
          <a:ext cx="20669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400050</xdr:colOff>
      <xdr:row>11</xdr:row>
      <xdr:rowOff>180975</xdr:rowOff>
    </xdr:from>
    <xdr:ext cx="4361707" cy="1219436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SpPr txBox="1"/>
      </xdr:nvSpPr>
      <xdr:spPr>
        <a:xfrm rot="19807815">
          <a:off x="3971925" y="4867275"/>
          <a:ext cx="4361707" cy="1219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7200" b="1"/>
            <a:t>NO</a:t>
          </a:r>
          <a:r>
            <a:rPr lang="es-MX" sz="7200" b="1" baseline="0"/>
            <a:t> APLICA</a:t>
          </a:r>
          <a:endParaRPr lang="es-MX" sz="7200" b="1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71</xdr:row>
      <xdr:rowOff>152400</xdr:rowOff>
    </xdr:from>
    <xdr:to>
      <xdr:col>2</xdr:col>
      <xdr:colOff>390525</xdr:colOff>
      <xdr:row>71</xdr:row>
      <xdr:rowOff>152401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CxnSpPr/>
      </xdr:nvCxnSpPr>
      <xdr:spPr>
        <a:xfrm>
          <a:off x="904875" y="9820275"/>
          <a:ext cx="23336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990600</xdr:colOff>
      <xdr:row>72</xdr:row>
      <xdr:rowOff>9525</xdr:rowOff>
    </xdr:from>
    <xdr:to>
      <xdr:col>6</xdr:col>
      <xdr:colOff>190500</xdr:colOff>
      <xdr:row>72</xdr:row>
      <xdr:rowOff>9526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CxnSpPr/>
      </xdr:nvCxnSpPr>
      <xdr:spPr>
        <a:xfrm>
          <a:off x="4686300" y="9867900"/>
          <a:ext cx="20669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257176</xdr:colOff>
      <xdr:row>29</xdr:row>
      <xdr:rowOff>19050</xdr:rowOff>
    </xdr:from>
    <xdr:ext cx="4361707" cy="1219436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SpPr txBox="1"/>
      </xdr:nvSpPr>
      <xdr:spPr>
        <a:xfrm rot="19807815">
          <a:off x="5905501" y="6810375"/>
          <a:ext cx="4361707" cy="1219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7200" b="1"/>
            <a:t>NO</a:t>
          </a:r>
          <a:r>
            <a:rPr lang="es-MX" sz="7200" b="1" baseline="0"/>
            <a:t> APLICA</a:t>
          </a:r>
          <a:endParaRPr lang="es-MX" sz="72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1"/>
  <sheetViews>
    <sheetView workbookViewId="0">
      <selection activeCell="B2" sqref="B2:G2"/>
    </sheetView>
  </sheetViews>
  <sheetFormatPr baseColWidth="10" defaultColWidth="11.42578125" defaultRowHeight="12.75" x14ac:dyDescent="0.2"/>
  <cols>
    <col min="1" max="1" width="1.28515625" style="1" customWidth="1"/>
    <col min="2" max="2" width="54.7109375" style="1" customWidth="1"/>
    <col min="3" max="3" width="14.7109375" style="235" customWidth="1"/>
    <col min="4" max="4" width="15" style="235" customWidth="1"/>
    <col min="5" max="5" width="59.42578125" style="1" customWidth="1"/>
    <col min="6" max="6" width="12.28515625" style="235" customWidth="1"/>
    <col min="7" max="7" width="15.140625" style="235" customWidth="1"/>
    <col min="8" max="16384" width="11.42578125" style="1"/>
  </cols>
  <sheetData>
    <row r="1" spans="2:7" ht="13.5" thickBot="1" x14ac:dyDescent="0.25"/>
    <row r="2" spans="2:7" x14ac:dyDescent="0.2">
      <c r="B2" s="242" t="s">
        <v>0</v>
      </c>
      <c r="C2" s="243"/>
      <c r="D2" s="243"/>
      <c r="E2" s="243"/>
      <c r="F2" s="243"/>
      <c r="G2" s="244"/>
    </row>
    <row r="3" spans="2:7" x14ac:dyDescent="0.2">
      <c r="B3" s="245" t="s">
        <v>1</v>
      </c>
      <c r="C3" s="246"/>
      <c r="D3" s="246"/>
      <c r="E3" s="246"/>
      <c r="F3" s="246"/>
      <c r="G3" s="247"/>
    </row>
    <row r="4" spans="2:7" x14ac:dyDescent="0.2">
      <c r="B4" s="245" t="s">
        <v>2</v>
      </c>
      <c r="C4" s="246"/>
      <c r="D4" s="246"/>
      <c r="E4" s="246"/>
      <c r="F4" s="246"/>
      <c r="G4" s="247"/>
    </row>
    <row r="5" spans="2:7" ht="13.5" thickBot="1" x14ac:dyDescent="0.25">
      <c r="B5" s="248" t="s">
        <v>3</v>
      </c>
      <c r="C5" s="249"/>
      <c r="D5" s="249"/>
      <c r="E5" s="249"/>
      <c r="F5" s="249"/>
      <c r="G5" s="250"/>
    </row>
    <row r="6" spans="2:7" ht="26.25" thickBot="1" x14ac:dyDescent="0.25">
      <c r="B6" s="2" t="s">
        <v>4</v>
      </c>
      <c r="C6" s="3" t="s">
        <v>5</v>
      </c>
      <c r="D6" s="3" t="s">
        <v>6</v>
      </c>
      <c r="E6" s="4" t="s">
        <v>4</v>
      </c>
      <c r="F6" s="3" t="s">
        <v>5</v>
      </c>
      <c r="G6" s="3" t="s">
        <v>6</v>
      </c>
    </row>
    <row r="7" spans="2:7" x14ac:dyDescent="0.2">
      <c r="B7" s="5" t="s">
        <v>7</v>
      </c>
      <c r="C7" s="6"/>
      <c r="D7" s="6"/>
      <c r="E7" s="7" t="s">
        <v>8</v>
      </c>
      <c r="F7" s="20"/>
      <c r="G7" s="20"/>
    </row>
    <row r="8" spans="2:7" x14ac:dyDescent="0.2">
      <c r="B8" s="5" t="s">
        <v>9</v>
      </c>
      <c r="C8" s="18"/>
      <c r="D8" s="18"/>
      <c r="E8" s="7" t="s">
        <v>10</v>
      </c>
      <c r="F8" s="18"/>
      <c r="G8" s="18"/>
    </row>
    <row r="9" spans="2:7" x14ac:dyDescent="0.2">
      <c r="B9" s="9" t="s">
        <v>11</v>
      </c>
      <c r="C9" s="18">
        <v>2913901.8099999996</v>
      </c>
      <c r="D9" s="18">
        <v>4502729.0999999996</v>
      </c>
      <c r="E9" s="10" t="s">
        <v>12</v>
      </c>
      <c r="F9" s="18">
        <v>2455836.3000000003</v>
      </c>
      <c r="G9" s="18">
        <v>1361347.74</v>
      </c>
    </row>
    <row r="10" spans="2:7" x14ac:dyDescent="0.2">
      <c r="B10" s="11" t="s">
        <v>13</v>
      </c>
      <c r="C10" s="18">
        <v>19071.25</v>
      </c>
      <c r="D10" s="18">
        <v>7125.11</v>
      </c>
      <c r="E10" s="12" t="s">
        <v>14</v>
      </c>
      <c r="F10" s="18">
        <v>200586.95</v>
      </c>
      <c r="G10" s="18">
        <v>0</v>
      </c>
    </row>
    <row r="11" spans="2:7" x14ac:dyDescent="0.2">
      <c r="B11" s="11" t="s">
        <v>15</v>
      </c>
      <c r="C11" s="18">
        <v>1750936.67</v>
      </c>
      <c r="D11" s="18">
        <v>1369056.4</v>
      </c>
      <c r="E11" s="12" t="s">
        <v>16</v>
      </c>
      <c r="F11" s="18">
        <v>27000</v>
      </c>
      <c r="G11" s="18">
        <v>28000.38</v>
      </c>
    </row>
    <row r="12" spans="2:7" x14ac:dyDescent="0.2">
      <c r="B12" s="11" t="s">
        <v>17</v>
      </c>
      <c r="C12" s="18">
        <v>0</v>
      </c>
      <c r="D12" s="18">
        <v>0</v>
      </c>
      <c r="E12" s="12" t="s">
        <v>18</v>
      </c>
      <c r="F12" s="18">
        <v>0</v>
      </c>
      <c r="G12" s="18">
        <v>0</v>
      </c>
    </row>
    <row r="13" spans="2:7" x14ac:dyDescent="0.2">
      <c r="B13" s="11" t="s">
        <v>19</v>
      </c>
      <c r="C13" s="18">
        <v>0</v>
      </c>
      <c r="D13" s="18">
        <v>0</v>
      </c>
      <c r="E13" s="12" t="s">
        <v>20</v>
      </c>
      <c r="F13" s="18">
        <v>0</v>
      </c>
      <c r="G13" s="18">
        <v>0</v>
      </c>
    </row>
    <row r="14" spans="2:7" x14ac:dyDescent="0.2">
      <c r="B14" s="11" t="s">
        <v>21</v>
      </c>
      <c r="C14" s="18">
        <v>0</v>
      </c>
      <c r="D14" s="18">
        <v>0</v>
      </c>
      <c r="E14" s="12" t="s">
        <v>22</v>
      </c>
      <c r="F14" s="18">
        <v>0</v>
      </c>
      <c r="G14" s="18">
        <v>0</v>
      </c>
    </row>
    <row r="15" spans="2:7" ht="25.5" x14ac:dyDescent="0.2">
      <c r="B15" s="11" t="s">
        <v>23</v>
      </c>
      <c r="C15" s="18">
        <v>1143893.8899999999</v>
      </c>
      <c r="D15" s="18">
        <v>3126547.59</v>
      </c>
      <c r="E15" s="12" t="s">
        <v>24</v>
      </c>
      <c r="F15" s="18">
        <v>0</v>
      </c>
      <c r="G15" s="18">
        <v>0</v>
      </c>
    </row>
    <row r="16" spans="2:7" x14ac:dyDescent="0.2">
      <c r="B16" s="11" t="s">
        <v>25</v>
      </c>
      <c r="C16" s="18">
        <v>0</v>
      </c>
      <c r="D16" s="18">
        <v>0</v>
      </c>
      <c r="E16" s="12" t="s">
        <v>26</v>
      </c>
      <c r="F16" s="18">
        <v>2228249.35</v>
      </c>
      <c r="G16" s="18">
        <v>1333347.3600000001</v>
      </c>
    </row>
    <row r="17" spans="2:7" ht="25.5" x14ac:dyDescent="0.2">
      <c r="B17" s="9" t="s">
        <v>27</v>
      </c>
      <c r="C17" s="18">
        <v>0</v>
      </c>
      <c r="D17" s="18">
        <v>111288.24</v>
      </c>
      <c r="E17" s="12" t="s">
        <v>28</v>
      </c>
      <c r="F17" s="18">
        <v>0</v>
      </c>
      <c r="G17" s="18">
        <v>0</v>
      </c>
    </row>
    <row r="18" spans="2:7" x14ac:dyDescent="0.2">
      <c r="B18" s="11" t="s">
        <v>29</v>
      </c>
      <c r="C18" s="18">
        <v>0</v>
      </c>
      <c r="D18" s="18">
        <v>0</v>
      </c>
      <c r="E18" s="12" t="s">
        <v>30</v>
      </c>
      <c r="F18" s="18">
        <v>0</v>
      </c>
      <c r="G18" s="18">
        <v>0</v>
      </c>
    </row>
    <row r="19" spans="2:7" x14ac:dyDescent="0.2">
      <c r="B19" s="11" t="s">
        <v>31</v>
      </c>
      <c r="C19" s="18">
        <v>0</v>
      </c>
      <c r="D19" s="18">
        <v>87600</v>
      </c>
      <c r="E19" s="10" t="s">
        <v>32</v>
      </c>
      <c r="F19" s="18">
        <v>0</v>
      </c>
      <c r="G19" s="18">
        <v>0</v>
      </c>
    </row>
    <row r="20" spans="2:7" x14ac:dyDescent="0.2">
      <c r="B20" s="11" t="s">
        <v>33</v>
      </c>
      <c r="C20" s="18">
        <v>0</v>
      </c>
      <c r="D20" s="18">
        <v>23688.240000000002</v>
      </c>
      <c r="E20" s="12" t="s">
        <v>34</v>
      </c>
      <c r="F20" s="18">
        <v>0</v>
      </c>
      <c r="G20" s="18">
        <v>0</v>
      </c>
    </row>
    <row r="21" spans="2:7" x14ac:dyDescent="0.2">
      <c r="B21" s="11" t="s">
        <v>35</v>
      </c>
      <c r="C21" s="18">
        <v>0</v>
      </c>
      <c r="D21" s="18">
        <v>0</v>
      </c>
      <c r="E21" s="13" t="s">
        <v>36</v>
      </c>
      <c r="F21" s="18">
        <v>0</v>
      </c>
      <c r="G21" s="18">
        <v>0</v>
      </c>
    </row>
    <row r="22" spans="2:7" x14ac:dyDescent="0.2">
      <c r="B22" s="11" t="s">
        <v>37</v>
      </c>
      <c r="C22" s="18">
        <v>0</v>
      </c>
      <c r="D22" s="18">
        <v>0</v>
      </c>
      <c r="E22" s="12" t="s">
        <v>38</v>
      </c>
      <c r="F22" s="18">
        <v>0</v>
      </c>
      <c r="G22" s="18">
        <v>0</v>
      </c>
    </row>
    <row r="23" spans="2:7" x14ac:dyDescent="0.2">
      <c r="B23" s="11" t="s">
        <v>39</v>
      </c>
      <c r="C23" s="18">
        <v>0</v>
      </c>
      <c r="D23" s="18">
        <v>0</v>
      </c>
      <c r="E23" s="10" t="s">
        <v>40</v>
      </c>
      <c r="F23" s="18">
        <v>0</v>
      </c>
      <c r="G23" s="18">
        <v>0</v>
      </c>
    </row>
    <row r="24" spans="2:7" x14ac:dyDescent="0.2">
      <c r="B24" s="11" t="s">
        <v>41</v>
      </c>
      <c r="C24" s="18">
        <v>0</v>
      </c>
      <c r="D24" s="18">
        <v>0</v>
      </c>
      <c r="E24" s="12" t="s">
        <v>42</v>
      </c>
      <c r="F24" s="18">
        <v>0</v>
      </c>
      <c r="G24" s="18">
        <v>0</v>
      </c>
    </row>
    <row r="25" spans="2:7" x14ac:dyDescent="0.2">
      <c r="B25" s="9" t="s">
        <v>43</v>
      </c>
      <c r="C25" s="18">
        <v>0</v>
      </c>
      <c r="D25" s="18">
        <v>2320</v>
      </c>
      <c r="E25" s="12" t="s">
        <v>44</v>
      </c>
      <c r="F25" s="18">
        <v>0</v>
      </c>
      <c r="G25" s="18">
        <v>0</v>
      </c>
    </row>
    <row r="26" spans="2:7" ht="25.5" x14ac:dyDescent="0.2">
      <c r="B26" s="11" t="s">
        <v>45</v>
      </c>
      <c r="C26" s="18">
        <v>0</v>
      </c>
      <c r="D26" s="18">
        <v>2320</v>
      </c>
      <c r="E26" s="10" t="s">
        <v>46</v>
      </c>
      <c r="F26" s="18">
        <v>0</v>
      </c>
      <c r="G26" s="18">
        <v>0</v>
      </c>
    </row>
    <row r="27" spans="2:7" ht="25.5" x14ac:dyDescent="0.2">
      <c r="B27" s="11" t="s">
        <v>47</v>
      </c>
      <c r="C27" s="18">
        <v>0</v>
      </c>
      <c r="D27" s="18">
        <v>0</v>
      </c>
      <c r="E27" s="10" t="s">
        <v>48</v>
      </c>
      <c r="F27" s="18">
        <v>0</v>
      </c>
      <c r="G27" s="18">
        <v>0</v>
      </c>
    </row>
    <row r="28" spans="2:7" ht="25.5" x14ac:dyDescent="0.2">
      <c r="B28" s="11" t="s">
        <v>49</v>
      </c>
      <c r="C28" s="18">
        <v>0</v>
      </c>
      <c r="D28" s="18">
        <v>0</v>
      </c>
      <c r="E28" s="12" t="s">
        <v>50</v>
      </c>
      <c r="F28" s="18">
        <v>0</v>
      </c>
      <c r="G28" s="18">
        <v>0</v>
      </c>
    </row>
    <row r="29" spans="2:7" x14ac:dyDescent="0.2">
      <c r="B29" s="11" t="s">
        <v>51</v>
      </c>
      <c r="C29" s="18">
        <v>0</v>
      </c>
      <c r="D29" s="18">
        <v>0</v>
      </c>
      <c r="E29" s="12" t="s">
        <v>52</v>
      </c>
      <c r="F29" s="18">
        <v>0</v>
      </c>
      <c r="G29" s="18">
        <v>0</v>
      </c>
    </row>
    <row r="30" spans="2:7" x14ac:dyDescent="0.2">
      <c r="B30" s="11" t="s">
        <v>53</v>
      </c>
      <c r="C30" s="18">
        <v>0</v>
      </c>
      <c r="D30" s="18">
        <v>0</v>
      </c>
      <c r="E30" s="12" t="s">
        <v>54</v>
      </c>
      <c r="F30" s="18">
        <v>0</v>
      </c>
      <c r="G30" s="18">
        <v>0</v>
      </c>
    </row>
    <row r="31" spans="2:7" ht="25.5" x14ac:dyDescent="0.2">
      <c r="B31" s="9" t="s">
        <v>55</v>
      </c>
      <c r="C31" s="18">
        <v>0</v>
      </c>
      <c r="D31" s="18">
        <v>0</v>
      </c>
      <c r="E31" s="10" t="s">
        <v>56</v>
      </c>
      <c r="F31" s="18">
        <v>1129777.28</v>
      </c>
      <c r="G31" s="18">
        <v>3217167.31</v>
      </c>
    </row>
    <row r="32" spans="2:7" x14ac:dyDescent="0.2">
      <c r="B32" s="11" t="s">
        <v>57</v>
      </c>
      <c r="C32" s="18">
        <v>0</v>
      </c>
      <c r="D32" s="18">
        <v>0</v>
      </c>
      <c r="E32" s="12" t="s">
        <v>58</v>
      </c>
      <c r="F32" s="18">
        <v>0</v>
      </c>
      <c r="G32" s="18">
        <v>0</v>
      </c>
    </row>
    <row r="33" spans="2:7" x14ac:dyDescent="0.2">
      <c r="B33" s="11" t="s">
        <v>59</v>
      </c>
      <c r="C33" s="18">
        <v>0</v>
      </c>
      <c r="D33" s="18">
        <v>0</v>
      </c>
      <c r="E33" s="12" t="s">
        <v>60</v>
      </c>
      <c r="F33" s="18">
        <v>1129777.28</v>
      </c>
      <c r="G33" s="18">
        <v>3217167.31</v>
      </c>
    </row>
    <row r="34" spans="2:7" x14ac:dyDescent="0.2">
      <c r="B34" s="11" t="s">
        <v>61</v>
      </c>
      <c r="C34" s="18">
        <v>0</v>
      </c>
      <c r="D34" s="18">
        <v>0</v>
      </c>
      <c r="E34" s="12" t="s">
        <v>62</v>
      </c>
      <c r="F34" s="18">
        <v>0</v>
      </c>
      <c r="G34" s="18">
        <v>0</v>
      </c>
    </row>
    <row r="35" spans="2:7" ht="25.5" x14ac:dyDescent="0.2">
      <c r="B35" s="11" t="s">
        <v>63</v>
      </c>
      <c r="C35" s="18">
        <v>0</v>
      </c>
      <c r="D35" s="18">
        <v>0</v>
      </c>
      <c r="E35" s="12" t="s">
        <v>64</v>
      </c>
      <c r="F35" s="18">
        <v>0</v>
      </c>
      <c r="G35" s="18">
        <v>0</v>
      </c>
    </row>
    <row r="36" spans="2:7" x14ac:dyDescent="0.2">
      <c r="B36" s="11" t="s">
        <v>65</v>
      </c>
      <c r="C36" s="18">
        <v>0</v>
      </c>
      <c r="D36" s="18">
        <v>0</v>
      </c>
      <c r="E36" s="12" t="s">
        <v>66</v>
      </c>
      <c r="F36" s="18">
        <v>0</v>
      </c>
      <c r="G36" s="18">
        <v>0</v>
      </c>
    </row>
    <row r="37" spans="2:7" x14ac:dyDescent="0.2">
      <c r="B37" s="9" t="s">
        <v>67</v>
      </c>
      <c r="C37" s="18">
        <v>0</v>
      </c>
      <c r="D37" s="18">
        <v>0</v>
      </c>
      <c r="E37" s="12" t="s">
        <v>68</v>
      </c>
      <c r="F37" s="18">
        <v>0</v>
      </c>
      <c r="G37" s="18">
        <v>0</v>
      </c>
    </row>
    <row r="38" spans="2:7" x14ac:dyDescent="0.2">
      <c r="B38" s="9" t="s">
        <v>69</v>
      </c>
      <c r="C38" s="18">
        <v>0</v>
      </c>
      <c r="D38" s="18">
        <v>0</v>
      </c>
      <c r="E38" s="10" t="s">
        <v>70</v>
      </c>
      <c r="F38" s="18">
        <v>0</v>
      </c>
      <c r="G38" s="18">
        <v>0</v>
      </c>
    </row>
    <row r="39" spans="2:7" ht="25.5" x14ac:dyDescent="0.2">
      <c r="B39" s="11" t="s">
        <v>71</v>
      </c>
      <c r="C39" s="18">
        <v>0</v>
      </c>
      <c r="D39" s="18">
        <v>0</v>
      </c>
      <c r="E39" s="12" t="s">
        <v>72</v>
      </c>
      <c r="F39" s="18">
        <v>0</v>
      </c>
      <c r="G39" s="18">
        <v>0</v>
      </c>
    </row>
    <row r="40" spans="2:7" x14ac:dyDescent="0.2">
      <c r="B40" s="11" t="s">
        <v>73</v>
      </c>
      <c r="C40" s="18">
        <v>0</v>
      </c>
      <c r="D40" s="18">
        <v>0</v>
      </c>
      <c r="E40" s="12" t="s">
        <v>74</v>
      </c>
      <c r="F40" s="18">
        <v>0</v>
      </c>
      <c r="G40" s="18">
        <v>0</v>
      </c>
    </row>
    <row r="41" spans="2:7" x14ac:dyDescent="0.2">
      <c r="B41" s="9" t="s">
        <v>75</v>
      </c>
      <c r="C41" s="18">
        <v>45570</v>
      </c>
      <c r="D41" s="18">
        <v>45570</v>
      </c>
      <c r="E41" s="12" t="s">
        <v>76</v>
      </c>
      <c r="F41" s="18">
        <v>0</v>
      </c>
      <c r="G41" s="18">
        <v>0</v>
      </c>
    </row>
    <row r="42" spans="2:7" x14ac:dyDescent="0.2">
      <c r="B42" s="11" t="s">
        <v>77</v>
      </c>
      <c r="C42" s="18">
        <v>45570</v>
      </c>
      <c r="D42" s="18">
        <v>45570</v>
      </c>
      <c r="E42" s="10" t="s">
        <v>78</v>
      </c>
      <c r="F42" s="18">
        <v>0</v>
      </c>
      <c r="G42" s="18">
        <v>10509.1</v>
      </c>
    </row>
    <row r="43" spans="2:7" x14ac:dyDescent="0.2">
      <c r="B43" s="11" t="s">
        <v>79</v>
      </c>
      <c r="C43" s="18">
        <v>0</v>
      </c>
      <c r="D43" s="18">
        <v>0</v>
      </c>
      <c r="E43" s="12" t="s">
        <v>80</v>
      </c>
      <c r="F43" s="18">
        <v>0</v>
      </c>
      <c r="G43" s="18">
        <v>10509.1</v>
      </c>
    </row>
    <row r="44" spans="2:7" ht="25.5" x14ac:dyDescent="0.2">
      <c r="B44" s="11" t="s">
        <v>81</v>
      </c>
      <c r="C44" s="18">
        <v>0</v>
      </c>
      <c r="D44" s="18">
        <v>0</v>
      </c>
      <c r="E44" s="12" t="s">
        <v>82</v>
      </c>
      <c r="F44" s="18">
        <v>0</v>
      </c>
      <c r="G44" s="18">
        <v>0</v>
      </c>
    </row>
    <row r="45" spans="2:7" x14ac:dyDescent="0.2">
      <c r="B45" s="11" t="s">
        <v>83</v>
      </c>
      <c r="C45" s="18">
        <v>0</v>
      </c>
      <c r="D45" s="18">
        <v>0</v>
      </c>
      <c r="E45" s="12" t="s">
        <v>84</v>
      </c>
      <c r="F45" s="18">
        <v>0</v>
      </c>
      <c r="G45" s="18">
        <v>0</v>
      </c>
    </row>
    <row r="46" spans="2:7" x14ac:dyDescent="0.2">
      <c r="B46" s="9"/>
      <c r="C46" s="18"/>
      <c r="D46" s="18"/>
      <c r="E46" s="10"/>
      <c r="F46" s="18"/>
      <c r="G46" s="18"/>
    </row>
    <row r="47" spans="2:7" x14ac:dyDescent="0.2">
      <c r="B47" s="5" t="s">
        <v>85</v>
      </c>
      <c r="C47" s="18">
        <v>2959471.8099999996</v>
      </c>
      <c r="D47" s="18">
        <v>4661907.34</v>
      </c>
      <c r="E47" s="7" t="s">
        <v>86</v>
      </c>
      <c r="F47" s="18">
        <v>3585613.58</v>
      </c>
      <c r="G47" s="18">
        <v>4589024.1499999994</v>
      </c>
    </row>
    <row r="48" spans="2:7" x14ac:dyDescent="0.2">
      <c r="B48" s="5"/>
      <c r="C48" s="18"/>
      <c r="D48" s="18"/>
      <c r="E48" s="7"/>
      <c r="F48" s="18"/>
      <c r="G48" s="18"/>
    </row>
    <row r="49" spans="2:7" x14ac:dyDescent="0.2">
      <c r="B49" s="5" t="s">
        <v>87</v>
      </c>
      <c r="C49" s="18"/>
      <c r="D49" s="18"/>
      <c r="E49" s="7" t="s">
        <v>88</v>
      </c>
      <c r="F49" s="18"/>
      <c r="G49" s="18"/>
    </row>
    <row r="50" spans="2:7" x14ac:dyDescent="0.2">
      <c r="B50" s="9" t="s">
        <v>89</v>
      </c>
      <c r="C50" s="18">
        <v>0</v>
      </c>
      <c r="D50" s="18">
        <v>0</v>
      </c>
      <c r="E50" s="10" t="s">
        <v>90</v>
      </c>
      <c r="F50" s="18">
        <v>0</v>
      </c>
      <c r="G50" s="18">
        <v>0</v>
      </c>
    </row>
    <row r="51" spans="2:7" x14ac:dyDescent="0.2">
      <c r="B51" s="9" t="s">
        <v>91</v>
      </c>
      <c r="C51" s="18">
        <v>87600</v>
      </c>
      <c r="D51" s="18">
        <v>0</v>
      </c>
      <c r="E51" s="10" t="s">
        <v>92</v>
      </c>
      <c r="F51" s="18">
        <v>0</v>
      </c>
      <c r="G51" s="18">
        <v>0</v>
      </c>
    </row>
    <row r="52" spans="2:7" x14ac:dyDescent="0.2">
      <c r="B52" s="9" t="s">
        <v>93</v>
      </c>
      <c r="C52" s="18">
        <v>48228209.700000003</v>
      </c>
      <c r="D52" s="18">
        <v>48228209.700000003</v>
      </c>
      <c r="E52" s="10" t="s">
        <v>94</v>
      </c>
      <c r="F52" s="18">
        <v>0</v>
      </c>
      <c r="G52" s="18">
        <v>0</v>
      </c>
    </row>
    <row r="53" spans="2:7" x14ac:dyDescent="0.2">
      <c r="B53" s="9" t="s">
        <v>95</v>
      </c>
      <c r="C53" s="18">
        <v>18791068.73</v>
      </c>
      <c r="D53" s="18">
        <v>17536551.489999998</v>
      </c>
      <c r="E53" s="10" t="s">
        <v>96</v>
      </c>
      <c r="F53" s="18">
        <v>0</v>
      </c>
      <c r="G53" s="18">
        <v>0</v>
      </c>
    </row>
    <row r="54" spans="2:7" x14ac:dyDescent="0.2">
      <c r="B54" s="9" t="s">
        <v>97</v>
      </c>
      <c r="C54" s="18">
        <v>180175.08</v>
      </c>
      <c r="D54" s="18">
        <v>125606.8</v>
      </c>
      <c r="E54" s="10" t="s">
        <v>98</v>
      </c>
      <c r="F54" s="18">
        <v>0</v>
      </c>
      <c r="G54" s="18">
        <v>0</v>
      </c>
    </row>
    <row r="55" spans="2:7" x14ac:dyDescent="0.2">
      <c r="B55" s="9" t="s">
        <v>99</v>
      </c>
      <c r="C55" s="18">
        <v>-17586458.23</v>
      </c>
      <c r="D55" s="18">
        <v>-13554632.59</v>
      </c>
      <c r="E55" s="10" t="s">
        <v>100</v>
      </c>
      <c r="F55" s="18">
        <v>0</v>
      </c>
      <c r="G55" s="18">
        <v>0</v>
      </c>
    </row>
    <row r="56" spans="2:7" x14ac:dyDescent="0.2">
      <c r="B56" s="9" t="s">
        <v>101</v>
      </c>
      <c r="C56" s="18">
        <v>0</v>
      </c>
      <c r="D56" s="18">
        <v>0</v>
      </c>
      <c r="E56" s="7"/>
      <c r="F56" s="18"/>
      <c r="G56" s="18"/>
    </row>
    <row r="57" spans="2:7" x14ac:dyDescent="0.2">
      <c r="B57" s="9" t="s">
        <v>102</v>
      </c>
      <c r="C57" s="18">
        <v>0</v>
      </c>
      <c r="D57" s="18">
        <v>0</v>
      </c>
      <c r="E57" s="7" t="s">
        <v>103</v>
      </c>
      <c r="F57" s="18">
        <v>0</v>
      </c>
      <c r="G57" s="18">
        <v>0</v>
      </c>
    </row>
    <row r="58" spans="2:7" x14ac:dyDescent="0.2">
      <c r="B58" s="9" t="s">
        <v>104</v>
      </c>
      <c r="C58" s="18">
        <v>0</v>
      </c>
      <c r="D58" s="18">
        <v>0</v>
      </c>
      <c r="E58" s="14"/>
      <c r="F58" s="18"/>
      <c r="G58" s="18"/>
    </row>
    <row r="59" spans="2:7" x14ac:dyDescent="0.2">
      <c r="B59" s="9"/>
      <c r="C59" s="18"/>
      <c r="D59" s="18"/>
      <c r="E59" s="7" t="s">
        <v>105</v>
      </c>
      <c r="F59" s="18">
        <v>3585613.58</v>
      </c>
      <c r="G59" s="18">
        <v>4589024.1499999994</v>
      </c>
    </row>
    <row r="60" spans="2:7" ht="25.5" x14ac:dyDescent="0.2">
      <c r="B60" s="5" t="s">
        <v>106</v>
      </c>
      <c r="C60" s="18">
        <v>49700595.280000001</v>
      </c>
      <c r="D60" s="18">
        <v>52335735.399999991</v>
      </c>
      <c r="E60" s="10"/>
      <c r="F60" s="18"/>
      <c r="G60" s="18"/>
    </row>
    <row r="61" spans="2:7" x14ac:dyDescent="0.2">
      <c r="B61" s="9"/>
      <c r="C61" s="18"/>
      <c r="D61" s="18"/>
      <c r="E61" s="7" t="s">
        <v>107</v>
      </c>
      <c r="F61" s="18"/>
      <c r="G61" s="18"/>
    </row>
    <row r="62" spans="2:7" x14ac:dyDescent="0.2">
      <c r="B62" s="5" t="s">
        <v>108</v>
      </c>
      <c r="C62" s="18">
        <v>52660067.090000004</v>
      </c>
      <c r="D62" s="18">
        <v>56997642.739999995</v>
      </c>
      <c r="E62" s="7"/>
      <c r="F62" s="18"/>
      <c r="G62" s="18"/>
    </row>
    <row r="63" spans="2:7" x14ac:dyDescent="0.2">
      <c r="B63" s="9"/>
      <c r="C63" s="18"/>
      <c r="D63" s="18"/>
      <c r="E63" s="7" t="s">
        <v>109</v>
      </c>
      <c r="F63" s="18">
        <v>67073088.379999995</v>
      </c>
      <c r="G63" s="18">
        <v>65764002.859999999</v>
      </c>
    </row>
    <row r="64" spans="2:7" x14ac:dyDescent="0.2">
      <c r="B64" s="9"/>
      <c r="C64" s="18"/>
      <c r="D64" s="18"/>
      <c r="E64" s="10" t="s">
        <v>110</v>
      </c>
      <c r="F64" s="18">
        <v>66978352.649999999</v>
      </c>
      <c r="G64" s="18">
        <v>65744514.859999999</v>
      </c>
    </row>
    <row r="65" spans="2:7" x14ac:dyDescent="0.2">
      <c r="B65" s="9"/>
      <c r="C65" s="18"/>
      <c r="D65" s="18"/>
      <c r="E65" s="10" t="s">
        <v>111</v>
      </c>
      <c r="F65" s="18">
        <v>94735.73</v>
      </c>
      <c r="G65" s="18">
        <v>19488</v>
      </c>
    </row>
    <row r="66" spans="2:7" x14ac:dyDescent="0.2">
      <c r="B66" s="9"/>
      <c r="C66" s="18"/>
      <c r="D66" s="18"/>
      <c r="E66" s="10" t="s">
        <v>112</v>
      </c>
      <c r="F66" s="18">
        <v>0</v>
      </c>
      <c r="G66" s="18">
        <v>0</v>
      </c>
    </row>
    <row r="67" spans="2:7" x14ac:dyDescent="0.2">
      <c r="B67" s="9"/>
      <c r="C67" s="18"/>
      <c r="D67" s="18"/>
      <c r="E67" s="10"/>
      <c r="F67" s="18"/>
      <c r="G67" s="18"/>
    </row>
    <row r="68" spans="2:7" x14ac:dyDescent="0.2">
      <c r="B68" s="9"/>
      <c r="C68" s="18"/>
      <c r="D68" s="18"/>
      <c r="E68" s="7" t="s">
        <v>113</v>
      </c>
      <c r="F68" s="18">
        <v>-17998634.870000001</v>
      </c>
      <c r="G68" s="18">
        <v>-13355384.27</v>
      </c>
    </row>
    <row r="69" spans="2:7" x14ac:dyDescent="0.2">
      <c r="B69" s="9"/>
      <c r="C69" s="18"/>
      <c r="D69" s="18"/>
      <c r="E69" s="10" t="s">
        <v>114</v>
      </c>
      <c r="F69" s="18">
        <v>-4031054.3</v>
      </c>
      <c r="G69" s="18">
        <v>-3952701.1</v>
      </c>
    </row>
    <row r="70" spans="2:7" x14ac:dyDescent="0.2">
      <c r="B70" s="9"/>
      <c r="C70" s="18"/>
      <c r="D70" s="18"/>
      <c r="E70" s="10" t="s">
        <v>115</v>
      </c>
      <c r="F70" s="18">
        <v>-15311359.5</v>
      </c>
      <c r="G70" s="18">
        <v>-10746462.1</v>
      </c>
    </row>
    <row r="71" spans="2:7" x14ac:dyDescent="0.2">
      <c r="B71" s="9"/>
      <c r="C71" s="18"/>
      <c r="D71" s="18"/>
      <c r="E71" s="10" t="s">
        <v>116</v>
      </c>
      <c r="F71" s="18">
        <v>0</v>
      </c>
      <c r="G71" s="18">
        <v>0</v>
      </c>
    </row>
    <row r="72" spans="2:7" x14ac:dyDescent="0.2">
      <c r="B72" s="9"/>
      <c r="C72" s="18"/>
      <c r="D72" s="18"/>
      <c r="E72" s="10" t="s">
        <v>117</v>
      </c>
      <c r="F72" s="18">
        <v>1343778.93</v>
      </c>
      <c r="G72" s="18">
        <v>1343778.93</v>
      </c>
    </row>
    <row r="73" spans="2:7" x14ac:dyDescent="0.2">
      <c r="B73" s="9"/>
      <c r="C73" s="18"/>
      <c r="D73" s="18"/>
      <c r="E73" s="10" t="s">
        <v>118</v>
      </c>
      <c r="F73" s="18">
        <v>0</v>
      </c>
      <c r="G73" s="18">
        <v>0</v>
      </c>
    </row>
    <row r="74" spans="2:7" x14ac:dyDescent="0.2">
      <c r="B74" s="9"/>
      <c r="C74" s="18"/>
      <c r="D74" s="18"/>
      <c r="E74" s="10"/>
      <c r="F74" s="18"/>
      <c r="G74" s="18"/>
    </row>
    <row r="75" spans="2:7" ht="25.5" x14ac:dyDescent="0.2">
      <c r="B75" s="9"/>
      <c r="C75" s="18"/>
      <c r="D75" s="18"/>
      <c r="E75" s="7" t="s">
        <v>119</v>
      </c>
      <c r="F75" s="18">
        <v>0</v>
      </c>
      <c r="G75" s="18">
        <v>0</v>
      </c>
    </row>
    <row r="76" spans="2:7" x14ac:dyDescent="0.2">
      <c r="B76" s="9"/>
      <c r="C76" s="18"/>
      <c r="D76" s="18"/>
      <c r="E76" s="10" t="s">
        <v>120</v>
      </c>
      <c r="F76" s="18">
        <v>0</v>
      </c>
      <c r="G76" s="18">
        <v>0</v>
      </c>
    </row>
    <row r="77" spans="2:7" x14ac:dyDescent="0.2">
      <c r="B77" s="9"/>
      <c r="C77" s="18"/>
      <c r="D77" s="18"/>
      <c r="E77" s="10" t="s">
        <v>121</v>
      </c>
      <c r="F77" s="18">
        <v>0</v>
      </c>
      <c r="G77" s="18">
        <v>0</v>
      </c>
    </row>
    <row r="78" spans="2:7" x14ac:dyDescent="0.2">
      <c r="B78" s="9"/>
      <c r="C78" s="18"/>
      <c r="D78" s="18"/>
      <c r="E78" s="10"/>
      <c r="F78" s="18"/>
      <c r="G78" s="18"/>
    </row>
    <row r="79" spans="2:7" x14ac:dyDescent="0.2">
      <c r="B79" s="9"/>
      <c r="C79" s="18"/>
      <c r="D79" s="18"/>
      <c r="E79" s="7" t="s">
        <v>122</v>
      </c>
      <c r="F79" s="18">
        <v>49074453.50999999</v>
      </c>
      <c r="G79" s="18">
        <v>52408618.590000004</v>
      </c>
    </row>
    <row r="80" spans="2:7" x14ac:dyDescent="0.2">
      <c r="B80" s="9"/>
      <c r="C80" s="18"/>
      <c r="D80" s="18"/>
      <c r="E80" s="10"/>
      <c r="F80" s="18"/>
      <c r="G80" s="18"/>
    </row>
    <row r="81" spans="2:7" x14ac:dyDescent="0.2">
      <c r="B81" s="9"/>
      <c r="C81" s="18"/>
      <c r="D81" s="18"/>
      <c r="E81" s="7" t="s">
        <v>123</v>
      </c>
      <c r="F81" s="18">
        <v>52660067.089999989</v>
      </c>
      <c r="G81" s="18">
        <v>56997642.740000002</v>
      </c>
    </row>
    <row r="82" spans="2:7" ht="13.5" thickBot="1" x14ac:dyDescent="0.25">
      <c r="B82" s="15"/>
      <c r="C82" s="19"/>
      <c r="D82" s="19"/>
      <c r="E82" s="16"/>
      <c r="F82" s="17"/>
      <c r="G82" s="17"/>
    </row>
    <row r="83" spans="2:7" x14ac:dyDescent="0.2">
      <c r="B83" s="166"/>
      <c r="C83" s="167"/>
      <c r="D83" s="167"/>
      <c r="E83" s="168"/>
      <c r="F83" s="169"/>
      <c r="G83" s="169"/>
    </row>
    <row r="84" spans="2:7" x14ac:dyDescent="0.2">
      <c r="B84" s="166"/>
      <c r="C84" s="167"/>
      <c r="D84" s="167"/>
      <c r="E84" s="168"/>
      <c r="F84" s="169"/>
      <c r="G84" s="169"/>
    </row>
    <row r="85" spans="2:7" x14ac:dyDescent="0.2">
      <c r="B85" s="166"/>
      <c r="C85" s="167"/>
      <c r="D85" s="167"/>
      <c r="E85" s="168"/>
      <c r="F85" s="169"/>
      <c r="G85" s="169"/>
    </row>
    <row r="90" spans="2:7" x14ac:dyDescent="0.2">
      <c r="B90" s="241" t="s">
        <v>124</v>
      </c>
      <c r="C90" s="241"/>
      <c r="D90" s="241" t="s">
        <v>125</v>
      </c>
      <c r="E90" s="241"/>
    </row>
    <row r="91" spans="2:7" x14ac:dyDescent="0.2">
      <c r="B91" s="241" t="s">
        <v>126</v>
      </c>
      <c r="C91" s="241"/>
      <c r="D91" s="241" t="s">
        <v>127</v>
      </c>
      <c r="E91" s="241"/>
    </row>
  </sheetData>
  <mergeCells count="8">
    <mergeCell ref="B91:C91"/>
    <mergeCell ref="D91:E91"/>
    <mergeCell ref="B2:G2"/>
    <mergeCell ref="B3:G3"/>
    <mergeCell ref="B4:G4"/>
    <mergeCell ref="B5:G5"/>
    <mergeCell ref="B90:C90"/>
    <mergeCell ref="D90:E9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workbookViewId="0">
      <selection activeCell="B10" sqref="B10"/>
    </sheetView>
  </sheetViews>
  <sheetFormatPr baseColWidth="10" defaultColWidth="11.42578125" defaultRowHeight="15" x14ac:dyDescent="0.25"/>
  <cols>
    <col min="2" max="2" width="56.7109375" customWidth="1"/>
    <col min="3" max="3" width="18.140625" customWidth="1"/>
    <col min="4" max="4" width="13.42578125" customWidth="1"/>
    <col min="6" max="6" width="15.28515625" customWidth="1"/>
  </cols>
  <sheetData>
    <row r="1" spans="1:8" ht="15.75" thickBot="1" x14ac:dyDescent="0.3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242" t="s">
        <v>455</v>
      </c>
      <c r="C2" s="243"/>
      <c r="D2" s="243"/>
      <c r="E2" s="243"/>
      <c r="F2" s="243"/>
      <c r="G2" s="243"/>
      <c r="H2" s="244"/>
    </row>
    <row r="3" spans="1:8" x14ac:dyDescent="0.25">
      <c r="A3" s="1"/>
      <c r="B3" s="260" t="s">
        <v>456</v>
      </c>
      <c r="C3" s="261"/>
      <c r="D3" s="261"/>
      <c r="E3" s="261"/>
      <c r="F3" s="261"/>
      <c r="G3" s="261"/>
      <c r="H3" s="262"/>
    </row>
    <row r="4" spans="1:8" x14ac:dyDescent="0.25">
      <c r="A4" s="1"/>
      <c r="B4" s="260" t="s">
        <v>3</v>
      </c>
      <c r="C4" s="261"/>
      <c r="D4" s="261"/>
      <c r="E4" s="261"/>
      <c r="F4" s="261"/>
      <c r="G4" s="261"/>
      <c r="H4" s="262"/>
    </row>
    <row r="5" spans="1:8" ht="15.75" thickBot="1" x14ac:dyDescent="0.3">
      <c r="A5" s="1"/>
      <c r="B5" s="263" t="s">
        <v>457</v>
      </c>
      <c r="C5" s="264"/>
      <c r="D5" s="264"/>
      <c r="E5" s="264"/>
      <c r="F5" s="264"/>
      <c r="G5" s="264"/>
      <c r="H5" s="265"/>
    </row>
    <row r="6" spans="1:8" x14ac:dyDescent="0.25">
      <c r="A6" s="1"/>
      <c r="B6" s="280" t="s">
        <v>458</v>
      </c>
      <c r="C6" s="183" t="s">
        <v>459</v>
      </c>
      <c r="D6" s="268" t="s">
        <v>460</v>
      </c>
      <c r="E6" s="268" t="s">
        <v>461</v>
      </c>
      <c r="F6" s="268" t="s">
        <v>462</v>
      </c>
      <c r="G6" s="268" t="s">
        <v>463</v>
      </c>
      <c r="H6" s="268" t="s">
        <v>464</v>
      </c>
    </row>
    <row r="7" spans="1:8" ht="26.25" thickBot="1" x14ac:dyDescent="0.3">
      <c r="A7" s="1"/>
      <c r="B7" s="282"/>
      <c r="C7" s="58" t="s">
        <v>465</v>
      </c>
      <c r="D7" s="269"/>
      <c r="E7" s="269"/>
      <c r="F7" s="269"/>
      <c r="G7" s="269"/>
      <c r="H7" s="269"/>
    </row>
    <row r="8" spans="1:8" x14ac:dyDescent="0.25">
      <c r="A8" s="1"/>
      <c r="B8" s="184"/>
      <c r="C8" s="185"/>
      <c r="D8" s="185"/>
      <c r="E8" s="185"/>
      <c r="F8" s="185"/>
      <c r="G8" s="185"/>
      <c r="H8" s="185"/>
    </row>
    <row r="9" spans="1:8" ht="15" customHeight="1" x14ac:dyDescent="0.25">
      <c r="A9" s="1"/>
      <c r="B9" s="186" t="s">
        <v>466</v>
      </c>
      <c r="C9" s="187">
        <f t="shared" ref="C9:H9" si="0">SUM(C10:C21)</f>
        <v>0</v>
      </c>
      <c r="D9" s="187">
        <f t="shared" si="0"/>
        <v>0</v>
      </c>
      <c r="E9" s="187">
        <f t="shared" si="0"/>
        <v>0</v>
      </c>
      <c r="F9" s="187">
        <f t="shared" si="0"/>
        <v>0</v>
      </c>
      <c r="G9" s="187">
        <f t="shared" si="0"/>
        <v>0</v>
      </c>
      <c r="H9" s="187">
        <f t="shared" si="0"/>
        <v>0</v>
      </c>
    </row>
    <row r="10" spans="1:8" ht="15" customHeight="1" x14ac:dyDescent="0.25">
      <c r="A10" s="1"/>
      <c r="B10" s="188" t="s">
        <v>467</v>
      </c>
      <c r="C10" s="189"/>
      <c r="D10" s="189"/>
      <c r="E10" s="189"/>
      <c r="F10" s="189"/>
      <c r="G10" s="189"/>
      <c r="H10" s="189"/>
    </row>
    <row r="11" spans="1:8" ht="15" customHeight="1" x14ac:dyDescent="0.25">
      <c r="A11" s="1"/>
      <c r="B11" s="188" t="s">
        <v>468</v>
      </c>
      <c r="C11" s="189"/>
      <c r="D11" s="189"/>
      <c r="E11" s="189"/>
      <c r="F11" s="189"/>
      <c r="G11" s="189"/>
      <c r="H11" s="189"/>
    </row>
    <row r="12" spans="1:8" ht="15" customHeight="1" x14ac:dyDescent="0.25">
      <c r="A12" s="1"/>
      <c r="B12" s="188" t="s">
        <v>469</v>
      </c>
      <c r="C12" s="189"/>
      <c r="D12" s="189"/>
      <c r="E12" s="189"/>
      <c r="F12" s="189"/>
      <c r="G12" s="189"/>
      <c r="H12" s="189"/>
    </row>
    <row r="13" spans="1:8" ht="15" customHeight="1" x14ac:dyDescent="0.25">
      <c r="A13" s="1"/>
      <c r="B13" s="188" t="s">
        <v>470</v>
      </c>
      <c r="C13" s="189"/>
      <c r="D13" s="189"/>
      <c r="E13" s="189"/>
      <c r="F13" s="189"/>
      <c r="G13" s="189"/>
      <c r="H13" s="189"/>
    </row>
    <row r="14" spans="1:8" ht="15" customHeight="1" x14ac:dyDescent="0.25">
      <c r="A14" s="1"/>
      <c r="B14" s="188" t="s">
        <v>471</v>
      </c>
      <c r="C14" s="189"/>
      <c r="D14" s="189"/>
      <c r="E14" s="189"/>
      <c r="F14" s="189"/>
      <c r="G14" s="189"/>
      <c r="H14" s="189"/>
    </row>
    <row r="15" spans="1:8" ht="15" customHeight="1" x14ac:dyDescent="0.25">
      <c r="A15" s="1"/>
      <c r="B15" s="188" t="s">
        <v>472</v>
      </c>
      <c r="C15" s="189"/>
      <c r="D15" s="189"/>
      <c r="E15" s="189"/>
      <c r="F15" s="189"/>
      <c r="G15" s="189"/>
      <c r="H15" s="189"/>
    </row>
    <row r="16" spans="1:8" ht="15" customHeight="1" x14ac:dyDescent="0.25">
      <c r="A16" s="1"/>
      <c r="B16" s="188" t="s">
        <v>473</v>
      </c>
      <c r="C16" s="189"/>
      <c r="D16" s="189"/>
      <c r="E16" s="189"/>
      <c r="F16" s="189"/>
      <c r="G16" s="189"/>
      <c r="H16" s="189"/>
    </row>
    <row r="17" spans="1:8" ht="15" customHeight="1" x14ac:dyDescent="0.25">
      <c r="A17" s="1"/>
      <c r="B17" s="188" t="s">
        <v>474</v>
      </c>
      <c r="C17" s="189"/>
      <c r="D17" s="189"/>
      <c r="E17" s="189"/>
      <c r="F17" s="189"/>
      <c r="G17" s="189"/>
      <c r="H17" s="189"/>
    </row>
    <row r="18" spans="1:8" ht="15" customHeight="1" x14ac:dyDescent="0.25">
      <c r="A18" s="1"/>
      <c r="B18" s="188" t="s">
        <v>475</v>
      </c>
      <c r="C18" s="189"/>
      <c r="D18" s="189"/>
      <c r="E18" s="189"/>
      <c r="F18" s="189"/>
      <c r="G18" s="189"/>
      <c r="H18" s="189"/>
    </row>
    <row r="19" spans="1:8" ht="15" customHeight="1" x14ac:dyDescent="0.25">
      <c r="A19" s="1"/>
      <c r="B19" s="188" t="s">
        <v>476</v>
      </c>
      <c r="C19" s="189"/>
      <c r="D19" s="189"/>
      <c r="E19" s="189"/>
      <c r="F19" s="189"/>
      <c r="G19" s="189"/>
      <c r="H19" s="189"/>
    </row>
    <row r="20" spans="1:8" ht="15" customHeight="1" x14ac:dyDescent="0.25">
      <c r="A20" s="1"/>
      <c r="B20" s="188" t="s">
        <v>477</v>
      </c>
      <c r="C20" s="189"/>
      <c r="D20" s="189"/>
      <c r="E20" s="189"/>
      <c r="F20" s="189"/>
      <c r="G20" s="189"/>
      <c r="H20" s="189"/>
    </row>
    <row r="21" spans="1:8" ht="15" customHeight="1" x14ac:dyDescent="0.25">
      <c r="A21" s="1"/>
      <c r="B21" s="188" t="s">
        <v>478</v>
      </c>
      <c r="C21" s="189"/>
      <c r="D21" s="189"/>
      <c r="E21" s="189"/>
      <c r="F21" s="189"/>
      <c r="G21" s="189"/>
      <c r="H21" s="189"/>
    </row>
    <row r="22" spans="1:8" ht="15" customHeight="1" x14ac:dyDescent="0.25">
      <c r="A22" s="1"/>
      <c r="B22" s="190"/>
      <c r="C22" s="189"/>
      <c r="D22" s="189"/>
      <c r="E22" s="189"/>
      <c r="F22" s="189"/>
      <c r="G22" s="189"/>
      <c r="H22" s="189"/>
    </row>
    <row r="23" spans="1:8" ht="15" customHeight="1" x14ac:dyDescent="0.25">
      <c r="A23" s="1"/>
      <c r="B23" s="186" t="s">
        <v>479</v>
      </c>
      <c r="C23" s="187">
        <f t="shared" ref="C23:H23" si="1">SUM(C24:C28)</f>
        <v>0</v>
      </c>
      <c r="D23" s="187">
        <f t="shared" si="1"/>
        <v>0</v>
      </c>
      <c r="E23" s="187">
        <f t="shared" si="1"/>
        <v>0</v>
      </c>
      <c r="F23" s="187">
        <f t="shared" si="1"/>
        <v>0</v>
      </c>
      <c r="G23" s="187">
        <f t="shared" si="1"/>
        <v>0</v>
      </c>
      <c r="H23" s="187">
        <f t="shared" si="1"/>
        <v>0</v>
      </c>
    </row>
    <row r="24" spans="1:8" ht="15" customHeight="1" x14ac:dyDescent="0.25">
      <c r="A24" s="1"/>
      <c r="B24" s="188" t="s">
        <v>480</v>
      </c>
      <c r="C24" s="189"/>
      <c r="D24" s="189"/>
      <c r="E24" s="189"/>
      <c r="F24" s="189"/>
      <c r="G24" s="189"/>
      <c r="H24" s="189"/>
    </row>
    <row r="25" spans="1:8" ht="15" customHeight="1" x14ac:dyDescent="0.25">
      <c r="A25" s="1"/>
      <c r="B25" s="188" t="s">
        <v>481</v>
      </c>
      <c r="C25" s="189"/>
      <c r="D25" s="189"/>
      <c r="E25" s="189"/>
      <c r="F25" s="189"/>
      <c r="G25" s="189"/>
      <c r="H25" s="189"/>
    </row>
    <row r="26" spans="1:8" ht="15" customHeight="1" x14ac:dyDescent="0.25">
      <c r="A26" s="1"/>
      <c r="B26" s="188" t="s">
        <v>482</v>
      </c>
      <c r="C26" s="189"/>
      <c r="D26" s="189"/>
      <c r="E26" s="189"/>
      <c r="F26" s="189"/>
      <c r="G26" s="189"/>
      <c r="H26" s="189"/>
    </row>
    <row r="27" spans="1:8" ht="15" customHeight="1" x14ac:dyDescent="0.25">
      <c r="A27" s="1"/>
      <c r="B27" s="188" t="s">
        <v>483</v>
      </c>
      <c r="C27" s="189"/>
      <c r="D27" s="189"/>
      <c r="E27" s="189"/>
      <c r="F27" s="189"/>
      <c r="G27" s="189"/>
      <c r="H27" s="189"/>
    </row>
    <row r="28" spans="1:8" ht="15" customHeight="1" x14ac:dyDescent="0.25">
      <c r="A28" s="1"/>
      <c r="B28" s="188" t="s">
        <v>484</v>
      </c>
      <c r="C28" s="189"/>
      <c r="D28" s="189"/>
      <c r="E28" s="189"/>
      <c r="F28" s="189"/>
      <c r="G28" s="189"/>
      <c r="H28" s="189"/>
    </row>
    <row r="29" spans="1:8" ht="15" customHeight="1" x14ac:dyDescent="0.25">
      <c r="A29" s="1"/>
      <c r="B29" s="190"/>
      <c r="C29" s="189"/>
      <c r="D29" s="189"/>
      <c r="E29" s="189"/>
      <c r="F29" s="189"/>
      <c r="G29" s="189"/>
      <c r="H29" s="189"/>
    </row>
    <row r="30" spans="1:8" ht="15" customHeight="1" x14ac:dyDescent="0.25">
      <c r="A30" s="1"/>
      <c r="B30" s="186" t="s">
        <v>485</v>
      </c>
      <c r="C30" s="187">
        <f t="shared" ref="C30:H30" si="2">C31</f>
        <v>0</v>
      </c>
      <c r="D30" s="187">
        <f t="shared" si="2"/>
        <v>0</v>
      </c>
      <c r="E30" s="187">
        <f t="shared" si="2"/>
        <v>0</v>
      </c>
      <c r="F30" s="187">
        <f t="shared" si="2"/>
        <v>0</v>
      </c>
      <c r="G30" s="187">
        <f t="shared" si="2"/>
        <v>0</v>
      </c>
      <c r="H30" s="187">
        <f t="shared" si="2"/>
        <v>0</v>
      </c>
    </row>
    <row r="31" spans="1:8" ht="15" customHeight="1" x14ac:dyDescent="0.25">
      <c r="A31" s="1"/>
      <c r="B31" s="188" t="s">
        <v>486</v>
      </c>
      <c r="C31" s="189"/>
      <c r="D31" s="189"/>
      <c r="E31" s="189"/>
      <c r="F31" s="189"/>
      <c r="G31" s="189"/>
      <c r="H31" s="189"/>
    </row>
    <row r="32" spans="1:8" ht="15" customHeight="1" x14ac:dyDescent="0.25">
      <c r="A32" s="1"/>
      <c r="B32" s="190"/>
      <c r="C32" s="189"/>
      <c r="D32" s="189"/>
      <c r="E32" s="189"/>
      <c r="F32" s="189"/>
      <c r="G32" s="189"/>
      <c r="H32" s="189"/>
    </row>
    <row r="33" spans="1:8" ht="15" customHeight="1" x14ac:dyDescent="0.25">
      <c r="A33" s="1"/>
      <c r="B33" s="186" t="s">
        <v>487</v>
      </c>
      <c r="C33" s="187">
        <f t="shared" ref="C33:H33" si="3">C9+C23+C30</f>
        <v>0</v>
      </c>
      <c r="D33" s="187">
        <f t="shared" si="3"/>
        <v>0</v>
      </c>
      <c r="E33" s="187">
        <f t="shared" si="3"/>
        <v>0</v>
      </c>
      <c r="F33" s="187">
        <f t="shared" si="3"/>
        <v>0</v>
      </c>
      <c r="G33" s="187">
        <f t="shared" si="3"/>
        <v>0</v>
      </c>
      <c r="H33" s="187">
        <f t="shared" si="3"/>
        <v>0</v>
      </c>
    </row>
    <row r="34" spans="1:8" ht="15" customHeight="1" x14ac:dyDescent="0.25">
      <c r="A34" s="1"/>
      <c r="B34" s="190"/>
      <c r="C34" s="189"/>
      <c r="D34" s="189"/>
      <c r="E34" s="189"/>
      <c r="F34" s="189"/>
      <c r="G34" s="189"/>
      <c r="H34" s="189"/>
    </row>
    <row r="35" spans="1:8" ht="15" customHeight="1" x14ac:dyDescent="0.25">
      <c r="A35" s="1"/>
      <c r="B35" s="191" t="s">
        <v>313</v>
      </c>
      <c r="C35" s="189"/>
      <c r="D35" s="189"/>
      <c r="E35" s="189"/>
      <c r="F35" s="189"/>
      <c r="G35" s="189"/>
      <c r="H35" s="189"/>
    </row>
    <row r="36" spans="1:8" ht="25.5" customHeight="1" x14ac:dyDescent="0.25">
      <c r="A36" s="1"/>
      <c r="B36" s="190" t="s">
        <v>488</v>
      </c>
      <c r="C36" s="189"/>
      <c r="D36" s="189"/>
      <c r="E36" s="189"/>
      <c r="F36" s="189"/>
      <c r="G36" s="189"/>
      <c r="H36" s="189"/>
    </row>
    <row r="37" spans="1:8" ht="21.75" customHeight="1" x14ac:dyDescent="0.25">
      <c r="A37" s="1"/>
      <c r="B37" s="190" t="s">
        <v>489</v>
      </c>
      <c r="C37" s="189"/>
      <c r="D37" s="189"/>
      <c r="E37" s="189"/>
      <c r="F37" s="189"/>
      <c r="G37" s="189"/>
      <c r="H37" s="189"/>
    </row>
    <row r="38" spans="1:8" ht="15" customHeight="1" x14ac:dyDescent="0.25">
      <c r="A38" s="1"/>
      <c r="B38" s="191" t="s">
        <v>490</v>
      </c>
      <c r="C38" s="187">
        <f t="shared" ref="C38:H38" si="4">SUM(C36:C37)</f>
        <v>0</v>
      </c>
      <c r="D38" s="187">
        <f t="shared" si="4"/>
        <v>0</v>
      </c>
      <c r="E38" s="187">
        <f t="shared" si="4"/>
        <v>0</v>
      </c>
      <c r="F38" s="187">
        <f t="shared" si="4"/>
        <v>0</v>
      </c>
      <c r="G38" s="187">
        <f t="shared" si="4"/>
        <v>0</v>
      </c>
      <c r="H38" s="187">
        <f t="shared" si="4"/>
        <v>0</v>
      </c>
    </row>
    <row r="39" spans="1:8" ht="15.75" thickBot="1" x14ac:dyDescent="0.3">
      <c r="A39" s="1"/>
      <c r="B39" s="192"/>
      <c r="C39" s="193"/>
      <c r="D39" s="193"/>
      <c r="E39" s="193"/>
      <c r="F39" s="193"/>
      <c r="G39" s="193"/>
      <c r="H39" s="193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3" spans="1:8" x14ac:dyDescent="0.25">
      <c r="B43" s="1"/>
      <c r="C43" s="102"/>
      <c r="D43" s="1"/>
      <c r="E43" s="102"/>
      <c r="F43" s="1"/>
      <c r="G43" s="1"/>
    </row>
    <row r="44" spans="1:8" x14ac:dyDescent="0.25">
      <c r="B44" s="1"/>
      <c r="C44" s="102"/>
      <c r="D44" s="1"/>
      <c r="E44" s="21"/>
      <c r="F44" s="21"/>
      <c r="G44" s="1"/>
    </row>
    <row r="45" spans="1:8" x14ac:dyDescent="0.25">
      <c r="B45" s="241" t="s">
        <v>124</v>
      </c>
      <c r="C45" s="241"/>
      <c r="D45" s="1"/>
      <c r="E45" s="241" t="s">
        <v>125</v>
      </c>
      <c r="F45" s="241"/>
      <c r="G45" s="1"/>
    </row>
    <row r="46" spans="1:8" x14ac:dyDescent="0.25">
      <c r="B46" s="241" t="s">
        <v>126</v>
      </c>
      <c r="C46" s="241"/>
      <c r="D46" s="1"/>
      <c r="E46" s="241" t="s">
        <v>127</v>
      </c>
      <c r="F46" s="241"/>
      <c r="G46" s="1"/>
    </row>
  </sheetData>
  <mergeCells count="14">
    <mergeCell ref="B45:C45"/>
    <mergeCell ref="E45:F45"/>
    <mergeCell ref="B46:C46"/>
    <mergeCell ref="E46:F46"/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  <pageSetup scale="6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40"/>
  <sheetViews>
    <sheetView workbookViewId="0">
      <selection activeCell="C6" sqref="C6:I6"/>
    </sheetView>
  </sheetViews>
  <sheetFormatPr baseColWidth="10" defaultColWidth="11.42578125" defaultRowHeight="15" x14ac:dyDescent="0.25"/>
  <cols>
    <col min="3" max="3" width="45.5703125" customWidth="1"/>
    <col min="6" max="6" width="15" customWidth="1"/>
    <col min="7" max="7" width="11.7109375" customWidth="1"/>
  </cols>
  <sheetData>
    <row r="2" spans="2:9" ht="15.75" thickBot="1" x14ac:dyDescent="0.3">
      <c r="B2" s="1"/>
      <c r="C2" s="1"/>
      <c r="D2" s="1"/>
      <c r="E2" s="1"/>
      <c r="F2" s="1"/>
      <c r="G2" s="1"/>
      <c r="H2" s="1"/>
      <c r="I2" s="1"/>
    </row>
    <row r="3" spans="2:9" x14ac:dyDescent="0.25">
      <c r="B3" s="1"/>
      <c r="C3" s="242" t="s">
        <v>455</v>
      </c>
      <c r="D3" s="243"/>
      <c r="E3" s="243"/>
      <c r="F3" s="243"/>
      <c r="G3" s="243"/>
      <c r="H3" s="243"/>
      <c r="I3" s="244"/>
    </row>
    <row r="4" spans="2:9" x14ac:dyDescent="0.25">
      <c r="B4" s="1"/>
      <c r="C4" s="260" t="s">
        <v>491</v>
      </c>
      <c r="D4" s="261"/>
      <c r="E4" s="261"/>
      <c r="F4" s="261"/>
      <c r="G4" s="261"/>
      <c r="H4" s="261"/>
      <c r="I4" s="262"/>
    </row>
    <row r="5" spans="2:9" x14ac:dyDescent="0.25">
      <c r="B5" s="1"/>
      <c r="C5" s="260" t="s">
        <v>3</v>
      </c>
      <c r="D5" s="261"/>
      <c r="E5" s="261"/>
      <c r="F5" s="261"/>
      <c r="G5" s="261"/>
      <c r="H5" s="261"/>
      <c r="I5" s="262"/>
    </row>
    <row r="6" spans="2:9" ht="15.75" thickBot="1" x14ac:dyDescent="0.3">
      <c r="B6" s="1"/>
      <c r="C6" s="263" t="s">
        <v>492</v>
      </c>
      <c r="D6" s="264"/>
      <c r="E6" s="264"/>
      <c r="F6" s="264"/>
      <c r="G6" s="264"/>
      <c r="H6" s="264"/>
      <c r="I6" s="265"/>
    </row>
    <row r="7" spans="2:9" ht="25.5" x14ac:dyDescent="0.25">
      <c r="B7" s="1"/>
      <c r="C7" s="280" t="s">
        <v>458</v>
      </c>
      <c r="D7" s="183" t="s">
        <v>459</v>
      </c>
      <c r="E7" s="268" t="s">
        <v>460</v>
      </c>
      <c r="F7" s="268" t="s">
        <v>461</v>
      </c>
      <c r="G7" s="268" t="s">
        <v>462</v>
      </c>
      <c r="H7" s="268" t="s">
        <v>463</v>
      </c>
      <c r="I7" s="268" t="s">
        <v>464</v>
      </c>
    </row>
    <row r="8" spans="2:9" ht="51.75" thickBot="1" x14ac:dyDescent="0.3">
      <c r="B8" s="1"/>
      <c r="C8" s="282"/>
      <c r="D8" s="58" t="s">
        <v>493</v>
      </c>
      <c r="E8" s="269"/>
      <c r="F8" s="269"/>
      <c r="G8" s="269"/>
      <c r="H8" s="269"/>
      <c r="I8" s="269"/>
    </row>
    <row r="9" spans="2:9" ht="12.75" customHeight="1" x14ac:dyDescent="0.25">
      <c r="B9" s="1"/>
      <c r="C9" s="194" t="s">
        <v>494</v>
      </c>
      <c r="D9" s="6">
        <f t="shared" ref="D9:I9" si="0">SUM(D10:D18)</f>
        <v>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0</v>
      </c>
      <c r="I9" s="6">
        <f t="shared" si="0"/>
        <v>0</v>
      </c>
    </row>
    <row r="10" spans="2:9" ht="12.75" customHeight="1" x14ac:dyDescent="0.25">
      <c r="B10" s="1"/>
      <c r="C10" s="195" t="s">
        <v>495</v>
      </c>
      <c r="D10" s="8"/>
      <c r="E10" s="8"/>
      <c r="F10" s="8"/>
      <c r="G10" s="8"/>
      <c r="H10" s="8"/>
      <c r="I10" s="8"/>
    </row>
    <row r="11" spans="2:9" ht="12.75" customHeight="1" x14ac:dyDescent="0.25">
      <c r="B11" s="1"/>
      <c r="C11" s="195" t="s">
        <v>496</v>
      </c>
      <c r="D11" s="8"/>
      <c r="E11" s="8"/>
      <c r="F11" s="8"/>
      <c r="G11" s="8"/>
      <c r="H11" s="8"/>
      <c r="I11" s="8"/>
    </row>
    <row r="12" spans="2:9" ht="12.75" customHeight="1" x14ac:dyDescent="0.25">
      <c r="B12" s="1"/>
      <c r="C12" s="195" t="s">
        <v>497</v>
      </c>
      <c r="D12" s="8"/>
      <c r="E12" s="8"/>
      <c r="F12" s="8"/>
      <c r="G12" s="8"/>
      <c r="H12" s="8"/>
      <c r="I12" s="8"/>
    </row>
    <row r="13" spans="2:9" ht="12.75" customHeight="1" x14ac:dyDescent="0.25">
      <c r="B13" s="1"/>
      <c r="C13" s="195" t="s">
        <v>498</v>
      </c>
      <c r="D13" s="8"/>
      <c r="E13" s="8"/>
      <c r="F13" s="8"/>
      <c r="G13" s="8"/>
      <c r="H13" s="8"/>
      <c r="I13" s="8"/>
    </row>
    <row r="14" spans="2:9" ht="12.75" customHeight="1" x14ac:dyDescent="0.25">
      <c r="B14" s="1"/>
      <c r="C14" s="195" t="s">
        <v>499</v>
      </c>
      <c r="D14" s="8"/>
      <c r="E14" s="8"/>
      <c r="F14" s="8"/>
      <c r="G14" s="8"/>
      <c r="H14" s="8"/>
      <c r="I14" s="8"/>
    </row>
    <row r="15" spans="2:9" ht="12.75" customHeight="1" x14ac:dyDescent="0.25">
      <c r="B15" s="1"/>
      <c r="C15" s="195" t="s">
        <v>500</v>
      </c>
      <c r="D15" s="8"/>
      <c r="E15" s="8"/>
      <c r="F15" s="8"/>
      <c r="G15" s="8"/>
      <c r="H15" s="8"/>
      <c r="I15" s="8"/>
    </row>
    <row r="16" spans="2:9" ht="12.75" customHeight="1" x14ac:dyDescent="0.25">
      <c r="B16" s="1"/>
      <c r="C16" s="195" t="s">
        <v>501</v>
      </c>
      <c r="D16" s="8"/>
      <c r="E16" s="8"/>
      <c r="F16" s="8"/>
      <c r="G16" s="8"/>
      <c r="H16" s="8"/>
      <c r="I16" s="8"/>
    </row>
    <row r="17" spans="2:9" ht="12.75" customHeight="1" x14ac:dyDescent="0.25">
      <c r="B17" s="1"/>
      <c r="C17" s="195" t="s">
        <v>502</v>
      </c>
      <c r="D17" s="8"/>
      <c r="E17" s="8"/>
      <c r="F17" s="8"/>
      <c r="G17" s="8"/>
      <c r="H17" s="8"/>
      <c r="I17" s="8"/>
    </row>
    <row r="18" spans="2:9" ht="12.75" customHeight="1" x14ac:dyDescent="0.25">
      <c r="B18" s="1"/>
      <c r="C18" s="195" t="s">
        <v>503</v>
      </c>
      <c r="D18" s="8"/>
      <c r="E18" s="8"/>
      <c r="F18" s="8"/>
      <c r="G18" s="8"/>
      <c r="H18" s="8"/>
      <c r="I18" s="8"/>
    </row>
    <row r="19" spans="2:9" ht="12.75" customHeight="1" x14ac:dyDescent="0.25">
      <c r="B19" s="1"/>
      <c r="C19" s="149"/>
      <c r="D19" s="8"/>
      <c r="E19" s="8"/>
      <c r="F19" s="8"/>
      <c r="G19" s="8"/>
      <c r="H19" s="8"/>
      <c r="I19" s="8"/>
    </row>
    <row r="20" spans="2:9" ht="12.75" customHeight="1" x14ac:dyDescent="0.25">
      <c r="B20" s="1"/>
      <c r="C20" s="194" t="s">
        <v>504</v>
      </c>
      <c r="D20" s="6">
        <f t="shared" ref="D20:I20" si="1">SUM(D21:D29)</f>
        <v>0</v>
      </c>
      <c r="E20" s="6">
        <f t="shared" si="1"/>
        <v>0</v>
      </c>
      <c r="F20" s="6">
        <f t="shared" si="1"/>
        <v>0</v>
      </c>
      <c r="G20" s="6">
        <f t="shared" si="1"/>
        <v>0</v>
      </c>
      <c r="H20" s="6">
        <f t="shared" si="1"/>
        <v>0</v>
      </c>
      <c r="I20" s="6">
        <f t="shared" si="1"/>
        <v>0</v>
      </c>
    </row>
    <row r="21" spans="2:9" ht="12.75" customHeight="1" x14ac:dyDescent="0.25">
      <c r="B21" s="1"/>
      <c r="C21" s="195" t="s">
        <v>495</v>
      </c>
      <c r="D21" s="8"/>
      <c r="E21" s="8"/>
      <c r="F21" s="8"/>
      <c r="G21" s="8"/>
      <c r="H21" s="8"/>
      <c r="I21" s="8"/>
    </row>
    <row r="22" spans="2:9" ht="12.75" customHeight="1" x14ac:dyDescent="0.25">
      <c r="B22" s="1"/>
      <c r="C22" s="195" t="s">
        <v>496</v>
      </c>
      <c r="D22" s="8"/>
      <c r="E22" s="8"/>
      <c r="F22" s="8"/>
      <c r="G22" s="8"/>
      <c r="H22" s="8"/>
      <c r="I22" s="8"/>
    </row>
    <row r="23" spans="2:9" ht="12.75" customHeight="1" x14ac:dyDescent="0.25">
      <c r="B23" s="1"/>
      <c r="C23" s="195" t="s">
        <v>497</v>
      </c>
      <c r="D23" s="8"/>
      <c r="E23" s="8"/>
      <c r="F23" s="8"/>
      <c r="G23" s="8"/>
      <c r="H23" s="8"/>
      <c r="I23" s="8"/>
    </row>
    <row r="24" spans="2:9" ht="12.75" customHeight="1" x14ac:dyDescent="0.25">
      <c r="B24" s="1"/>
      <c r="C24" s="195" t="s">
        <v>498</v>
      </c>
      <c r="D24" s="8"/>
      <c r="E24" s="8"/>
      <c r="F24" s="8"/>
      <c r="G24" s="8"/>
      <c r="H24" s="8"/>
      <c r="I24" s="8"/>
    </row>
    <row r="25" spans="2:9" ht="12.75" customHeight="1" x14ac:dyDescent="0.25">
      <c r="B25" s="1"/>
      <c r="C25" s="195" t="s">
        <v>499</v>
      </c>
      <c r="D25" s="8"/>
      <c r="E25" s="8"/>
      <c r="F25" s="8"/>
      <c r="G25" s="8"/>
      <c r="H25" s="8"/>
      <c r="I25" s="8"/>
    </row>
    <row r="26" spans="2:9" ht="12.75" customHeight="1" x14ac:dyDescent="0.25">
      <c r="B26" s="1"/>
      <c r="C26" s="195" t="s">
        <v>500</v>
      </c>
      <c r="D26" s="8"/>
      <c r="E26" s="8"/>
      <c r="F26" s="8"/>
      <c r="G26" s="8"/>
      <c r="H26" s="8"/>
      <c r="I26" s="8"/>
    </row>
    <row r="27" spans="2:9" ht="12.75" customHeight="1" x14ac:dyDescent="0.25">
      <c r="B27" s="1"/>
      <c r="C27" s="195" t="s">
        <v>501</v>
      </c>
      <c r="D27" s="8"/>
      <c r="E27" s="8"/>
      <c r="F27" s="8"/>
      <c r="G27" s="8"/>
      <c r="H27" s="8"/>
      <c r="I27" s="8"/>
    </row>
    <row r="28" spans="2:9" ht="12.75" customHeight="1" x14ac:dyDescent="0.25">
      <c r="B28" s="1"/>
      <c r="C28" s="195" t="s">
        <v>505</v>
      </c>
      <c r="D28" s="8"/>
      <c r="E28" s="8"/>
      <c r="F28" s="8"/>
      <c r="G28" s="8"/>
      <c r="H28" s="8"/>
      <c r="I28" s="8"/>
    </row>
    <row r="29" spans="2:9" ht="12.75" customHeight="1" x14ac:dyDescent="0.25">
      <c r="B29" s="1"/>
      <c r="C29" s="195" t="s">
        <v>503</v>
      </c>
      <c r="D29" s="8"/>
      <c r="E29" s="8"/>
      <c r="F29" s="8"/>
      <c r="G29" s="8"/>
      <c r="H29" s="8"/>
      <c r="I29" s="8"/>
    </row>
    <row r="30" spans="2:9" ht="12.75" customHeight="1" x14ac:dyDescent="0.25">
      <c r="B30" s="1"/>
      <c r="C30" s="149"/>
      <c r="D30" s="8"/>
      <c r="E30" s="8"/>
      <c r="F30" s="8"/>
      <c r="G30" s="8"/>
      <c r="H30" s="8"/>
      <c r="I30" s="8"/>
    </row>
    <row r="31" spans="2:9" ht="12.75" customHeight="1" x14ac:dyDescent="0.25">
      <c r="B31" s="1"/>
      <c r="C31" s="194" t="s">
        <v>506</v>
      </c>
      <c r="D31" s="6">
        <f t="shared" ref="D31:I31" si="2">D9+D20</f>
        <v>0</v>
      </c>
      <c r="E31" s="6">
        <f t="shared" si="2"/>
        <v>0</v>
      </c>
      <c r="F31" s="6">
        <f t="shared" si="2"/>
        <v>0</v>
      </c>
      <c r="G31" s="6">
        <f t="shared" si="2"/>
        <v>0</v>
      </c>
      <c r="H31" s="6">
        <f t="shared" si="2"/>
        <v>0</v>
      </c>
      <c r="I31" s="6">
        <f t="shared" si="2"/>
        <v>0</v>
      </c>
    </row>
    <row r="32" spans="2:9" ht="15.75" thickBot="1" x14ac:dyDescent="0.3">
      <c r="B32" s="1"/>
      <c r="C32" s="152"/>
      <c r="D32" s="17"/>
      <c r="E32" s="17"/>
      <c r="F32" s="17"/>
      <c r="G32" s="17"/>
      <c r="H32" s="17"/>
      <c r="I32" s="17"/>
    </row>
    <row r="37" spans="3:8" x14ac:dyDescent="0.25">
      <c r="C37" s="1"/>
      <c r="D37" s="102"/>
      <c r="E37" s="1"/>
      <c r="F37" s="102"/>
      <c r="G37" s="1"/>
      <c r="H37" s="1"/>
    </row>
    <row r="38" spans="3:8" x14ac:dyDescent="0.25">
      <c r="C38" s="1"/>
      <c r="D38" s="102"/>
      <c r="E38" s="1"/>
      <c r="F38" s="21"/>
      <c r="G38" s="21"/>
      <c r="H38" s="1"/>
    </row>
    <row r="39" spans="3:8" x14ac:dyDescent="0.25">
      <c r="C39" s="241" t="s">
        <v>124</v>
      </c>
      <c r="D39" s="241"/>
      <c r="E39" s="1"/>
      <c r="F39" s="241" t="s">
        <v>125</v>
      </c>
      <c r="G39" s="241"/>
      <c r="H39" s="1"/>
    </row>
    <row r="40" spans="3:8" x14ac:dyDescent="0.25">
      <c r="C40" s="241" t="s">
        <v>126</v>
      </c>
      <c r="D40" s="241"/>
      <c r="E40" s="1"/>
      <c r="F40" s="241" t="s">
        <v>127</v>
      </c>
      <c r="G40" s="241"/>
      <c r="H40" s="1"/>
    </row>
  </sheetData>
  <mergeCells count="14">
    <mergeCell ref="C39:D39"/>
    <mergeCell ref="F39:G39"/>
    <mergeCell ref="C40:D40"/>
    <mergeCell ref="F40:G40"/>
    <mergeCell ref="C3:I3"/>
    <mergeCell ref="C4:I4"/>
    <mergeCell ref="C5:I5"/>
    <mergeCell ref="C6:I6"/>
    <mergeCell ref="C7:C8"/>
    <mergeCell ref="E7:E8"/>
    <mergeCell ref="F7:F8"/>
    <mergeCell ref="G7:G8"/>
    <mergeCell ref="H7:H8"/>
    <mergeCell ref="I7:I8"/>
  </mergeCells>
  <pageMargins left="0.7" right="0.7" top="0.75" bottom="0.75" header="0.3" footer="0.3"/>
  <pageSetup scale="64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4"/>
  <sheetViews>
    <sheetView workbookViewId="0">
      <selection activeCell="C6" sqref="C6"/>
    </sheetView>
  </sheetViews>
  <sheetFormatPr baseColWidth="10" defaultColWidth="11.42578125" defaultRowHeight="15" x14ac:dyDescent="0.25"/>
  <cols>
    <col min="2" max="2" width="53" customWidth="1"/>
    <col min="3" max="3" width="13.85546875" customWidth="1"/>
    <col min="4" max="4" width="13.5703125" customWidth="1"/>
    <col min="5" max="5" width="14" customWidth="1"/>
    <col min="6" max="6" width="13.140625" customWidth="1"/>
    <col min="7" max="7" width="12.5703125" customWidth="1"/>
  </cols>
  <sheetData>
    <row r="1" spans="2:8" ht="15.75" thickBot="1" x14ac:dyDescent="0.3"/>
    <row r="2" spans="2:8" x14ac:dyDescent="0.25">
      <c r="B2" s="242" t="s">
        <v>455</v>
      </c>
      <c r="C2" s="243"/>
      <c r="D2" s="243"/>
      <c r="E2" s="243"/>
      <c r="F2" s="243"/>
      <c r="G2" s="243"/>
      <c r="H2" s="244"/>
    </row>
    <row r="3" spans="2:8" x14ac:dyDescent="0.25">
      <c r="B3" s="260" t="s">
        <v>507</v>
      </c>
      <c r="C3" s="261"/>
      <c r="D3" s="261"/>
      <c r="E3" s="261"/>
      <c r="F3" s="261"/>
      <c r="G3" s="261"/>
      <c r="H3" s="262"/>
    </row>
    <row r="4" spans="2:8" ht="15.75" thickBot="1" x14ac:dyDescent="0.3">
      <c r="B4" s="263" t="s">
        <v>3</v>
      </c>
      <c r="C4" s="264"/>
      <c r="D4" s="264"/>
      <c r="E4" s="264"/>
      <c r="F4" s="264"/>
      <c r="G4" s="264"/>
      <c r="H4" s="265"/>
    </row>
    <row r="5" spans="2:8" ht="41.25" thickBot="1" x14ac:dyDescent="0.3">
      <c r="B5" s="196" t="s">
        <v>458</v>
      </c>
      <c r="C5" s="240" t="s">
        <v>508</v>
      </c>
      <c r="D5" s="240" t="s">
        <v>509</v>
      </c>
      <c r="E5" s="240" t="s">
        <v>510</v>
      </c>
      <c r="F5" s="240" t="s">
        <v>511</v>
      </c>
      <c r="G5" s="240" t="s">
        <v>512</v>
      </c>
      <c r="H5" s="240" t="s">
        <v>513</v>
      </c>
    </row>
    <row r="6" spans="2:8" ht="21" customHeight="1" x14ac:dyDescent="0.25">
      <c r="B6" s="184"/>
      <c r="C6" s="197"/>
      <c r="D6" s="197"/>
      <c r="E6" s="197"/>
      <c r="F6" s="197"/>
      <c r="G6" s="197"/>
      <c r="H6" s="197"/>
    </row>
    <row r="7" spans="2:8" ht="15" customHeight="1" x14ac:dyDescent="0.25">
      <c r="B7" s="186" t="s">
        <v>514</v>
      </c>
      <c r="C7" s="198">
        <v>8928725.8000000007</v>
      </c>
      <c r="D7" s="198">
        <v>4280129.4399999995</v>
      </c>
      <c r="E7" s="198">
        <v>4542181.28</v>
      </c>
      <c r="F7" s="198">
        <v>7126087.04</v>
      </c>
      <c r="G7" s="198">
        <v>8657872.0800000001</v>
      </c>
      <c r="H7" s="198">
        <v>9404921.9700000007</v>
      </c>
    </row>
    <row r="8" spans="2:8" ht="15" customHeight="1" x14ac:dyDescent="0.25">
      <c r="B8" s="199" t="s">
        <v>467</v>
      </c>
      <c r="C8" s="200">
        <v>0</v>
      </c>
      <c r="D8" s="200">
        <v>0</v>
      </c>
      <c r="E8" s="200">
        <v>0</v>
      </c>
      <c r="F8" s="200">
        <v>0</v>
      </c>
      <c r="G8" s="200">
        <v>0</v>
      </c>
      <c r="H8" s="200">
        <v>0</v>
      </c>
    </row>
    <row r="9" spans="2:8" ht="15" customHeight="1" x14ac:dyDescent="0.25">
      <c r="B9" s="199" t="s">
        <v>468</v>
      </c>
      <c r="C9" s="200">
        <v>0</v>
      </c>
      <c r="D9" s="200">
        <v>0</v>
      </c>
      <c r="E9" s="200">
        <v>0</v>
      </c>
      <c r="F9" s="200">
        <v>0</v>
      </c>
      <c r="G9" s="200">
        <v>0</v>
      </c>
      <c r="H9" s="200">
        <v>0</v>
      </c>
    </row>
    <row r="10" spans="2:8" ht="15" customHeight="1" x14ac:dyDescent="0.25">
      <c r="B10" s="199" t="s">
        <v>469</v>
      </c>
      <c r="C10" s="200">
        <v>0</v>
      </c>
      <c r="D10" s="200">
        <v>0</v>
      </c>
      <c r="E10" s="200">
        <v>0</v>
      </c>
      <c r="F10" s="200">
        <v>0</v>
      </c>
      <c r="G10" s="200">
        <v>0</v>
      </c>
      <c r="H10" s="200">
        <v>0</v>
      </c>
    </row>
    <row r="11" spans="2:8" ht="15" customHeight="1" x14ac:dyDescent="0.25">
      <c r="B11" s="199" t="s">
        <v>470</v>
      </c>
      <c r="C11" s="200">
        <v>0</v>
      </c>
      <c r="D11" s="200">
        <v>0</v>
      </c>
      <c r="E11" s="200">
        <v>0</v>
      </c>
      <c r="F11" s="200">
        <v>0</v>
      </c>
      <c r="G11" s="200">
        <v>0</v>
      </c>
      <c r="H11" s="200">
        <v>0</v>
      </c>
    </row>
    <row r="12" spans="2:8" ht="15" customHeight="1" x14ac:dyDescent="0.25">
      <c r="B12" s="199" t="s">
        <v>471</v>
      </c>
      <c r="C12" s="200">
        <v>0</v>
      </c>
      <c r="D12" s="200">
        <v>0</v>
      </c>
      <c r="E12" s="200">
        <v>0</v>
      </c>
      <c r="F12" s="200">
        <v>0</v>
      </c>
      <c r="G12" s="200">
        <v>0</v>
      </c>
      <c r="H12" s="200">
        <v>0</v>
      </c>
    </row>
    <row r="13" spans="2:8" ht="15" customHeight="1" x14ac:dyDescent="0.25">
      <c r="B13" s="199" t="s">
        <v>472</v>
      </c>
      <c r="C13" s="200">
        <v>0</v>
      </c>
      <c r="D13" s="200">
        <v>0</v>
      </c>
      <c r="E13" s="200">
        <v>0</v>
      </c>
      <c r="F13" s="200">
        <v>0</v>
      </c>
      <c r="G13" s="200">
        <v>0</v>
      </c>
      <c r="H13" s="200">
        <v>0</v>
      </c>
    </row>
    <row r="14" spans="2:8" ht="15" customHeight="1" x14ac:dyDescent="0.25">
      <c r="B14" s="199" t="s">
        <v>473</v>
      </c>
      <c r="C14" s="200">
        <v>388725.8</v>
      </c>
      <c r="D14" s="200">
        <v>640129.43999999994</v>
      </c>
      <c r="E14" s="200">
        <v>408579.28</v>
      </c>
      <c r="F14" s="200">
        <v>2189063.04</v>
      </c>
      <c r="G14" s="200">
        <v>2653224.08</v>
      </c>
      <c r="H14" s="200">
        <v>3135016.97</v>
      </c>
    </row>
    <row r="15" spans="2:8" ht="15" customHeight="1" x14ac:dyDescent="0.25">
      <c r="B15" s="199" t="s">
        <v>474</v>
      </c>
      <c r="C15" s="200">
        <v>0</v>
      </c>
      <c r="D15" s="200">
        <v>0</v>
      </c>
      <c r="E15" s="200">
        <v>0</v>
      </c>
      <c r="F15" s="200">
        <v>0</v>
      </c>
      <c r="G15" s="200">
        <v>0</v>
      </c>
      <c r="H15" s="200">
        <v>0</v>
      </c>
    </row>
    <row r="16" spans="2:8" ht="15" customHeight="1" x14ac:dyDescent="0.25">
      <c r="B16" s="199" t="s">
        <v>475</v>
      </c>
      <c r="C16" s="200">
        <v>0</v>
      </c>
      <c r="D16" s="200">
        <v>0</v>
      </c>
      <c r="E16" s="200">
        <v>0</v>
      </c>
      <c r="F16" s="200">
        <v>0</v>
      </c>
      <c r="G16" s="200">
        <v>0</v>
      </c>
      <c r="H16" s="200">
        <v>0</v>
      </c>
    </row>
    <row r="17" spans="2:8" ht="15" customHeight="1" x14ac:dyDescent="0.25">
      <c r="B17" s="199" t="s">
        <v>515</v>
      </c>
      <c r="C17" s="200">
        <v>8540000</v>
      </c>
      <c r="D17" s="200">
        <v>3640000</v>
      </c>
      <c r="E17" s="200">
        <v>4133602</v>
      </c>
      <c r="F17" s="200">
        <v>4937024</v>
      </c>
      <c r="G17" s="200">
        <v>6004648</v>
      </c>
      <c r="H17" s="200">
        <v>6269905</v>
      </c>
    </row>
    <row r="18" spans="2:8" ht="15" customHeight="1" x14ac:dyDescent="0.25">
      <c r="B18" s="199" t="s">
        <v>477</v>
      </c>
      <c r="C18" s="200">
        <v>0</v>
      </c>
      <c r="D18" s="200">
        <v>0</v>
      </c>
      <c r="E18" s="200">
        <v>0</v>
      </c>
      <c r="F18" s="200">
        <v>0</v>
      </c>
      <c r="G18" s="200">
        <v>0</v>
      </c>
      <c r="H18" s="200">
        <v>0</v>
      </c>
    </row>
    <row r="19" spans="2:8" ht="15" customHeight="1" x14ac:dyDescent="0.25">
      <c r="B19" s="199" t="s">
        <v>478</v>
      </c>
      <c r="C19" s="200">
        <v>0</v>
      </c>
      <c r="D19" s="200">
        <v>0</v>
      </c>
      <c r="E19" s="200">
        <v>0</v>
      </c>
      <c r="F19" s="200">
        <v>0</v>
      </c>
      <c r="G19" s="200">
        <v>0</v>
      </c>
      <c r="H19" s="200">
        <v>0</v>
      </c>
    </row>
    <row r="20" spans="2:8" ht="15" customHeight="1" x14ac:dyDescent="0.25">
      <c r="B20" s="190"/>
      <c r="C20" s="201"/>
      <c r="D20" s="201"/>
      <c r="E20" s="201"/>
      <c r="F20" s="201"/>
      <c r="G20" s="201"/>
      <c r="H20" s="201"/>
    </row>
    <row r="21" spans="2:8" ht="15" customHeight="1" x14ac:dyDescent="0.25">
      <c r="B21" s="186" t="s">
        <v>516</v>
      </c>
      <c r="C21" s="198">
        <v>6819674</v>
      </c>
      <c r="D21" s="198">
        <v>8432402</v>
      </c>
      <c r="E21" s="198">
        <v>9115047</v>
      </c>
      <c r="F21" s="198">
        <v>9115047</v>
      </c>
      <c r="G21" s="198">
        <v>9396173</v>
      </c>
      <c r="H21" s="198">
        <v>10151813</v>
      </c>
    </row>
    <row r="22" spans="2:8" ht="15" customHeight="1" x14ac:dyDescent="0.25">
      <c r="B22" s="199" t="s">
        <v>480</v>
      </c>
      <c r="C22" s="200">
        <v>0</v>
      </c>
      <c r="D22" s="200">
        <v>0</v>
      </c>
      <c r="E22" s="200">
        <v>0</v>
      </c>
      <c r="F22" s="200">
        <v>0</v>
      </c>
      <c r="G22" s="200">
        <v>0</v>
      </c>
      <c r="H22" s="200">
        <v>0</v>
      </c>
    </row>
    <row r="23" spans="2:8" ht="15" customHeight="1" x14ac:dyDescent="0.25">
      <c r="B23" s="199" t="s">
        <v>481</v>
      </c>
      <c r="C23" s="200">
        <v>6819674</v>
      </c>
      <c r="D23" s="200">
        <v>8432402</v>
      </c>
      <c r="E23" s="200">
        <v>9115047</v>
      </c>
      <c r="F23" s="200">
        <v>9115047</v>
      </c>
      <c r="G23" s="200">
        <v>9396173</v>
      </c>
      <c r="H23" s="200">
        <v>10151813</v>
      </c>
    </row>
    <row r="24" spans="2:8" ht="15" customHeight="1" x14ac:dyDescent="0.25">
      <c r="B24" s="199" t="s">
        <v>482</v>
      </c>
      <c r="C24" s="200">
        <v>0</v>
      </c>
      <c r="D24" s="200">
        <v>0</v>
      </c>
      <c r="E24" s="200">
        <v>0</v>
      </c>
      <c r="F24" s="200">
        <v>0</v>
      </c>
      <c r="G24" s="200">
        <v>0</v>
      </c>
      <c r="H24" s="200">
        <v>0</v>
      </c>
    </row>
    <row r="25" spans="2:8" ht="22.5" customHeight="1" x14ac:dyDescent="0.25">
      <c r="B25" s="199" t="s">
        <v>483</v>
      </c>
      <c r="C25" s="200">
        <v>0</v>
      </c>
      <c r="D25" s="200">
        <v>0</v>
      </c>
      <c r="E25" s="200">
        <v>0</v>
      </c>
      <c r="F25" s="200">
        <v>0</v>
      </c>
      <c r="G25" s="200">
        <v>0</v>
      </c>
      <c r="H25" s="200">
        <v>0</v>
      </c>
    </row>
    <row r="26" spans="2:8" ht="15" customHeight="1" x14ac:dyDescent="0.25">
      <c r="B26" s="199" t="s">
        <v>484</v>
      </c>
      <c r="C26" s="200">
        <v>0</v>
      </c>
      <c r="D26" s="200">
        <v>0</v>
      </c>
      <c r="E26" s="200">
        <v>0</v>
      </c>
      <c r="F26" s="200">
        <v>0</v>
      </c>
      <c r="G26" s="200">
        <v>0</v>
      </c>
      <c r="H26" s="200">
        <v>0</v>
      </c>
    </row>
    <row r="27" spans="2:8" ht="15" customHeight="1" x14ac:dyDescent="0.25">
      <c r="B27" s="190"/>
      <c r="C27" s="201"/>
      <c r="D27" s="201"/>
      <c r="E27" s="201"/>
      <c r="F27" s="201"/>
      <c r="G27" s="201"/>
      <c r="H27" s="201"/>
    </row>
    <row r="28" spans="2:8" ht="15" customHeight="1" x14ac:dyDescent="0.25">
      <c r="B28" s="186" t="s">
        <v>517</v>
      </c>
      <c r="C28" s="198">
        <v>0</v>
      </c>
      <c r="D28" s="198">
        <v>0</v>
      </c>
      <c r="E28" s="198">
        <v>0</v>
      </c>
      <c r="F28" s="198">
        <v>0</v>
      </c>
      <c r="G28" s="198">
        <v>0</v>
      </c>
      <c r="H28" s="198">
        <v>0</v>
      </c>
    </row>
    <row r="29" spans="2:8" ht="15" customHeight="1" x14ac:dyDescent="0.25">
      <c r="B29" s="199" t="s">
        <v>486</v>
      </c>
      <c r="C29" s="200">
        <v>0</v>
      </c>
      <c r="D29" s="200">
        <v>0</v>
      </c>
      <c r="E29" s="200">
        <v>0</v>
      </c>
      <c r="F29" s="200">
        <v>0</v>
      </c>
      <c r="G29" s="200">
        <v>0</v>
      </c>
      <c r="H29" s="200">
        <v>0</v>
      </c>
    </row>
    <row r="30" spans="2:8" ht="15" customHeight="1" x14ac:dyDescent="0.25">
      <c r="B30" s="199"/>
      <c r="C30" s="200"/>
      <c r="D30" s="200"/>
      <c r="E30" s="200"/>
      <c r="F30" s="200"/>
      <c r="G30" s="200"/>
      <c r="H30" s="200"/>
    </row>
    <row r="31" spans="2:8" ht="15" customHeight="1" x14ac:dyDescent="0.25">
      <c r="B31" s="186" t="s">
        <v>518</v>
      </c>
      <c r="C31" s="198">
        <v>15748399.800000001</v>
      </c>
      <c r="D31" s="198">
        <v>12712531.439999999</v>
      </c>
      <c r="E31" s="198">
        <v>13657228.280000001</v>
      </c>
      <c r="F31" s="198">
        <v>16241134.039999999</v>
      </c>
      <c r="G31" s="198">
        <v>18054045.079999998</v>
      </c>
      <c r="H31" s="198">
        <v>19556734.969999999</v>
      </c>
    </row>
    <row r="32" spans="2:8" ht="15" customHeight="1" x14ac:dyDescent="0.25">
      <c r="B32" s="190"/>
      <c r="C32" s="200"/>
      <c r="D32" s="200"/>
      <c r="E32" s="200"/>
      <c r="F32" s="200"/>
      <c r="G32" s="200"/>
      <c r="H32" s="200"/>
    </row>
    <row r="33" spans="2:8" ht="15" customHeight="1" x14ac:dyDescent="0.25">
      <c r="B33" s="191" t="s">
        <v>313</v>
      </c>
      <c r="C33" s="200"/>
      <c r="D33" s="200"/>
      <c r="E33" s="200"/>
      <c r="F33" s="200"/>
      <c r="G33" s="200"/>
      <c r="H33" s="200"/>
    </row>
    <row r="34" spans="2:8" ht="32.25" customHeight="1" x14ac:dyDescent="0.25">
      <c r="B34" s="190" t="s">
        <v>488</v>
      </c>
      <c r="C34" s="200">
        <v>0</v>
      </c>
      <c r="D34" s="200">
        <v>0</v>
      </c>
      <c r="E34" s="200">
        <v>0</v>
      </c>
      <c r="F34" s="200">
        <v>0</v>
      </c>
      <c r="G34" s="200">
        <v>0</v>
      </c>
      <c r="H34" s="200">
        <v>0</v>
      </c>
    </row>
    <row r="35" spans="2:8" ht="27.75" customHeight="1" x14ac:dyDescent="0.25">
      <c r="B35" s="190" t="s">
        <v>489</v>
      </c>
      <c r="C35" s="200">
        <v>0</v>
      </c>
      <c r="D35" s="200">
        <v>0</v>
      </c>
      <c r="E35" s="200">
        <v>0</v>
      </c>
      <c r="F35" s="200">
        <v>0</v>
      </c>
      <c r="G35" s="200">
        <v>0</v>
      </c>
      <c r="H35" s="200">
        <v>0</v>
      </c>
    </row>
    <row r="36" spans="2:8" ht="15" customHeight="1" x14ac:dyDescent="0.25">
      <c r="B36" s="191" t="s">
        <v>490</v>
      </c>
      <c r="C36" s="198">
        <v>0</v>
      </c>
      <c r="D36" s="198">
        <v>0</v>
      </c>
      <c r="E36" s="198">
        <v>0</v>
      </c>
      <c r="F36" s="198">
        <v>0</v>
      </c>
      <c r="G36" s="198">
        <v>0</v>
      </c>
      <c r="H36" s="198">
        <v>0</v>
      </c>
    </row>
    <row r="37" spans="2:8" ht="15" customHeight="1" thickBot="1" x14ac:dyDescent="0.3">
      <c r="B37" s="202"/>
      <c r="C37" s="203"/>
      <c r="D37" s="203"/>
      <c r="E37" s="203"/>
      <c r="F37" s="203"/>
      <c r="G37" s="203"/>
      <c r="H37" s="203"/>
    </row>
    <row r="41" spans="2:8" x14ac:dyDescent="0.25">
      <c r="B41" s="1"/>
      <c r="C41" s="102"/>
      <c r="D41" s="1"/>
      <c r="E41" s="102"/>
      <c r="F41" s="1"/>
      <c r="G41" s="1"/>
    </row>
    <row r="42" spans="2:8" x14ac:dyDescent="0.25">
      <c r="B42" s="1"/>
      <c r="C42" s="102"/>
      <c r="D42" s="1"/>
      <c r="E42" s="21"/>
      <c r="F42" s="21"/>
      <c r="G42" s="1"/>
    </row>
    <row r="43" spans="2:8" x14ac:dyDescent="0.25">
      <c r="B43" s="241" t="s">
        <v>124</v>
      </c>
      <c r="C43" s="241"/>
      <c r="D43" s="1"/>
      <c r="E43" s="241" t="s">
        <v>125</v>
      </c>
      <c r="F43" s="241"/>
      <c r="G43" s="1"/>
    </row>
    <row r="44" spans="2:8" x14ac:dyDescent="0.25">
      <c r="B44" s="241" t="s">
        <v>126</v>
      </c>
      <c r="C44" s="241"/>
      <c r="D44" s="1"/>
      <c r="E44" s="241" t="s">
        <v>127</v>
      </c>
      <c r="F44" s="241"/>
      <c r="G44" s="1"/>
    </row>
  </sheetData>
  <mergeCells count="7">
    <mergeCell ref="B2:H2"/>
    <mergeCell ref="B3:H3"/>
    <mergeCell ref="B4:H4"/>
    <mergeCell ref="B43:C43"/>
    <mergeCell ref="E43:F43"/>
    <mergeCell ref="B44:C44"/>
    <mergeCell ref="E44:F4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6"/>
  <sheetViews>
    <sheetView workbookViewId="0">
      <selection activeCell="H6" sqref="H6"/>
    </sheetView>
  </sheetViews>
  <sheetFormatPr baseColWidth="10" defaultColWidth="11.42578125" defaultRowHeight="15" x14ac:dyDescent="0.25"/>
  <cols>
    <col min="2" max="2" width="32.140625" customWidth="1"/>
    <col min="5" max="5" width="13.85546875" customWidth="1"/>
    <col min="6" max="6" width="12.28515625" customWidth="1"/>
    <col min="7" max="7" width="12.140625" customWidth="1"/>
    <col min="13" max="16" width="13.140625" bestFit="1" customWidth="1"/>
  </cols>
  <sheetData>
    <row r="1" spans="2:19" ht="15.75" thickBot="1" x14ac:dyDescent="0.3"/>
    <row r="2" spans="2:19" x14ac:dyDescent="0.25">
      <c r="B2" s="242" t="s">
        <v>455</v>
      </c>
      <c r="C2" s="243"/>
      <c r="D2" s="243"/>
      <c r="E2" s="243"/>
      <c r="F2" s="243"/>
      <c r="G2" s="243"/>
      <c r="H2" s="244"/>
    </row>
    <row r="3" spans="2:19" x14ac:dyDescent="0.25">
      <c r="B3" s="260" t="s">
        <v>519</v>
      </c>
      <c r="C3" s="261"/>
      <c r="D3" s="261"/>
      <c r="E3" s="261"/>
      <c r="F3" s="261"/>
      <c r="G3" s="261"/>
      <c r="H3" s="262"/>
    </row>
    <row r="4" spans="2:19" ht="15.75" thickBot="1" x14ac:dyDescent="0.3">
      <c r="B4" s="263" t="s">
        <v>3</v>
      </c>
      <c r="C4" s="264"/>
      <c r="D4" s="264"/>
      <c r="E4" s="264"/>
      <c r="F4" s="264"/>
      <c r="G4" s="264"/>
      <c r="H4" s="265"/>
    </row>
    <row r="5" spans="2:19" ht="41.25" thickBot="1" x14ac:dyDescent="0.3">
      <c r="B5" s="196" t="s">
        <v>458</v>
      </c>
      <c r="C5" s="239" t="s">
        <v>508</v>
      </c>
      <c r="D5" s="239" t="s">
        <v>509</v>
      </c>
      <c r="E5" s="239" t="s">
        <v>510</v>
      </c>
      <c r="F5" s="239" t="s">
        <v>511</v>
      </c>
      <c r="G5" s="239" t="s">
        <v>512</v>
      </c>
      <c r="H5" s="240" t="s">
        <v>513</v>
      </c>
      <c r="J5" s="224"/>
      <c r="K5" s="224"/>
      <c r="L5" s="224"/>
      <c r="M5" s="224"/>
      <c r="N5" s="224"/>
      <c r="O5" s="224"/>
      <c r="P5" s="224"/>
      <c r="Q5" s="224"/>
      <c r="R5" s="224"/>
      <c r="S5" s="224"/>
    </row>
    <row r="6" spans="2:19" ht="27.75" customHeight="1" x14ac:dyDescent="0.25">
      <c r="B6" s="204" t="s">
        <v>494</v>
      </c>
      <c r="C6" s="90">
        <v>3532224.3600000003</v>
      </c>
      <c r="D6" s="90">
        <v>8484144.0600000005</v>
      </c>
      <c r="E6" s="90">
        <v>6734328.4900000002</v>
      </c>
      <c r="F6" s="90">
        <v>8498586.1600000001</v>
      </c>
      <c r="G6" s="90">
        <v>8561399.9400000013</v>
      </c>
      <c r="H6" s="90">
        <v>9401150.6300000008</v>
      </c>
      <c r="J6" s="151"/>
      <c r="K6" s="225"/>
      <c r="L6" s="225"/>
      <c r="M6" s="227"/>
      <c r="N6" s="227"/>
      <c r="O6" s="227"/>
      <c r="P6" s="227"/>
      <c r="Q6" s="224"/>
      <c r="R6" s="224"/>
      <c r="S6" s="224"/>
    </row>
    <row r="7" spans="2:19" ht="15" customHeight="1" x14ac:dyDescent="0.25">
      <c r="B7" s="205" t="s">
        <v>495</v>
      </c>
      <c r="C7" s="88">
        <v>0</v>
      </c>
      <c r="D7" s="88">
        <v>3601848.99</v>
      </c>
      <c r="E7" s="88">
        <v>3852558.72</v>
      </c>
      <c r="F7" s="88">
        <v>3883967.45</v>
      </c>
      <c r="G7" s="88">
        <v>4649045.07</v>
      </c>
      <c r="H7" s="88">
        <v>5638596.1699999999</v>
      </c>
      <c r="J7" s="151"/>
      <c r="K7" s="226"/>
      <c r="L7" s="226"/>
      <c r="M7" s="228"/>
      <c r="N7" s="228"/>
      <c r="O7" s="228"/>
      <c r="P7" s="228"/>
      <c r="Q7" s="224"/>
      <c r="R7" s="224"/>
      <c r="S7" s="224"/>
    </row>
    <row r="8" spans="2:19" ht="15" customHeight="1" x14ac:dyDescent="0.25">
      <c r="B8" s="205" t="s">
        <v>496</v>
      </c>
      <c r="C8" s="88">
        <v>1030861.03</v>
      </c>
      <c r="D8" s="88">
        <v>977783.06</v>
      </c>
      <c r="E8" s="88">
        <v>419856.57</v>
      </c>
      <c r="F8" s="88">
        <v>507241.63</v>
      </c>
      <c r="G8" s="88">
        <v>396733.1</v>
      </c>
      <c r="H8" s="88">
        <v>149558.16999999998</v>
      </c>
      <c r="J8" s="151"/>
      <c r="K8" s="229"/>
      <c r="L8" s="151"/>
      <c r="M8" s="228"/>
      <c r="N8" s="228"/>
      <c r="O8" s="228"/>
      <c r="P8" s="228"/>
      <c r="Q8" s="224"/>
      <c r="R8" s="224"/>
      <c r="S8" s="224"/>
    </row>
    <row r="9" spans="2:19" ht="15" customHeight="1" x14ac:dyDescent="0.25">
      <c r="B9" s="205" t="s">
        <v>497</v>
      </c>
      <c r="C9" s="88">
        <v>2033855.33</v>
      </c>
      <c r="D9" s="88">
        <v>2354363.75</v>
      </c>
      <c r="E9" s="88">
        <v>2332209.79</v>
      </c>
      <c r="F9" s="88">
        <v>3873066.58</v>
      </c>
      <c r="G9" s="88">
        <v>3475621.97</v>
      </c>
      <c r="H9" s="88">
        <v>3561521.1399999997</v>
      </c>
      <c r="J9" s="151"/>
      <c r="K9" s="229"/>
      <c r="L9" s="151"/>
      <c r="M9" s="228"/>
      <c r="N9" s="228"/>
      <c r="O9" s="228"/>
      <c r="P9" s="228"/>
      <c r="Q9" s="224"/>
      <c r="R9" s="224"/>
      <c r="S9" s="224"/>
    </row>
    <row r="10" spans="2:19" ht="25.5" customHeight="1" x14ac:dyDescent="0.25">
      <c r="B10" s="205" t="s">
        <v>498</v>
      </c>
      <c r="C10" s="88">
        <v>0</v>
      </c>
      <c r="D10" s="88">
        <v>65030.94</v>
      </c>
      <c r="E10" s="88">
        <v>129703.41</v>
      </c>
      <c r="F10" s="88">
        <v>234310.5</v>
      </c>
      <c r="G10" s="88">
        <v>39999.800000000003</v>
      </c>
      <c r="H10" s="88">
        <v>51475.15</v>
      </c>
      <c r="J10" s="151"/>
      <c r="K10" s="229"/>
      <c r="L10" s="151"/>
      <c r="M10" s="228"/>
      <c r="N10" s="228"/>
      <c r="O10" s="228"/>
      <c r="P10" s="228"/>
      <c r="Q10" s="224"/>
      <c r="R10" s="224"/>
      <c r="S10" s="224"/>
    </row>
    <row r="11" spans="2:19" ht="15" customHeight="1" x14ac:dyDescent="0.25">
      <c r="B11" s="205" t="s">
        <v>499</v>
      </c>
      <c r="C11" s="88">
        <v>467508</v>
      </c>
      <c r="D11" s="88">
        <v>1040919.74</v>
      </c>
      <c r="E11" s="88">
        <v>0</v>
      </c>
      <c r="F11" s="88">
        <v>0</v>
      </c>
      <c r="G11" s="88">
        <v>0</v>
      </c>
      <c r="H11" s="88">
        <v>0</v>
      </c>
      <c r="J11" s="151"/>
      <c r="K11" s="229"/>
      <c r="L11" s="151"/>
      <c r="M11" s="228"/>
      <c r="N11" s="228"/>
      <c r="O11" s="228"/>
      <c r="P11" s="228"/>
      <c r="Q11" s="224"/>
      <c r="R11" s="224"/>
      <c r="S11" s="224"/>
    </row>
    <row r="12" spans="2:19" ht="15" customHeight="1" x14ac:dyDescent="0.25">
      <c r="B12" s="205" t="s">
        <v>500</v>
      </c>
      <c r="C12" s="88">
        <v>0</v>
      </c>
      <c r="D12" s="88">
        <v>444197.58</v>
      </c>
      <c r="E12" s="88">
        <v>0</v>
      </c>
      <c r="F12" s="88">
        <v>0</v>
      </c>
      <c r="G12" s="88">
        <v>0</v>
      </c>
      <c r="H12" s="88">
        <v>0</v>
      </c>
      <c r="J12" s="151"/>
      <c r="K12" s="229"/>
      <c r="L12" s="151"/>
      <c r="M12" s="228"/>
      <c r="N12" s="228"/>
      <c r="O12" s="228"/>
      <c r="P12" s="228"/>
      <c r="Q12" s="224"/>
      <c r="R12" s="224"/>
      <c r="S12" s="224"/>
    </row>
    <row r="13" spans="2:19" ht="27.75" customHeight="1" x14ac:dyDescent="0.25">
      <c r="B13" s="205" t="s">
        <v>501</v>
      </c>
      <c r="C13" s="88">
        <v>0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J13" s="151"/>
      <c r="K13" s="229"/>
      <c r="L13" s="151"/>
      <c r="M13" s="228"/>
      <c r="N13" s="228"/>
      <c r="O13" s="228"/>
      <c r="P13" s="228"/>
      <c r="Q13" s="224"/>
      <c r="R13" s="224"/>
      <c r="S13" s="224"/>
    </row>
    <row r="14" spans="2:19" ht="15" customHeight="1" x14ac:dyDescent="0.25">
      <c r="B14" s="205" t="s">
        <v>502</v>
      </c>
      <c r="C14" s="88">
        <v>0</v>
      </c>
      <c r="D14" s="88">
        <v>0</v>
      </c>
      <c r="E14" s="88">
        <v>0</v>
      </c>
      <c r="F14" s="88">
        <v>0</v>
      </c>
      <c r="G14" s="88">
        <v>0</v>
      </c>
      <c r="H14" s="88">
        <v>0</v>
      </c>
      <c r="J14" s="151"/>
      <c r="K14" s="229"/>
      <c r="L14" s="151"/>
      <c r="M14" s="228"/>
      <c r="N14" s="228"/>
      <c r="O14" s="228"/>
      <c r="P14" s="228"/>
      <c r="Q14" s="224"/>
      <c r="R14" s="224"/>
      <c r="S14" s="224"/>
    </row>
    <row r="15" spans="2:19" ht="15" customHeight="1" x14ac:dyDescent="0.25">
      <c r="B15" s="205" t="s">
        <v>503</v>
      </c>
      <c r="C15" s="88">
        <v>0</v>
      </c>
      <c r="D15" s="88">
        <v>0</v>
      </c>
      <c r="E15" s="88">
        <v>0</v>
      </c>
      <c r="F15" s="88">
        <v>0</v>
      </c>
      <c r="G15" s="88">
        <v>0</v>
      </c>
      <c r="H15" s="88">
        <v>0</v>
      </c>
      <c r="J15" s="151"/>
      <c r="K15" s="226"/>
      <c r="L15" s="226"/>
      <c r="M15" s="228"/>
      <c r="N15" s="228"/>
      <c r="O15" s="228"/>
      <c r="P15" s="228"/>
      <c r="Q15" s="224"/>
      <c r="R15" s="224"/>
      <c r="S15" s="224"/>
    </row>
    <row r="16" spans="2:19" ht="15" customHeight="1" x14ac:dyDescent="0.25">
      <c r="B16" s="205"/>
      <c r="C16" s="88"/>
      <c r="D16" s="88"/>
      <c r="E16" s="88"/>
      <c r="F16" s="88"/>
      <c r="G16" s="88"/>
      <c r="H16" s="88"/>
      <c r="J16" s="151"/>
      <c r="K16" s="229"/>
      <c r="L16" s="151"/>
      <c r="M16" s="228"/>
      <c r="N16" s="228"/>
      <c r="O16" s="228"/>
      <c r="P16" s="228"/>
      <c r="Q16" s="224"/>
      <c r="R16" s="224"/>
      <c r="S16" s="224"/>
    </row>
    <row r="17" spans="2:19" ht="33.75" customHeight="1" x14ac:dyDescent="0.25">
      <c r="B17" s="204" t="s">
        <v>504</v>
      </c>
      <c r="C17" s="90">
        <v>6111594.0700000003</v>
      </c>
      <c r="D17" s="90">
        <v>7919752.3700000001</v>
      </c>
      <c r="E17" s="90">
        <v>9115047</v>
      </c>
      <c r="F17" s="90">
        <v>9114989.8000000007</v>
      </c>
      <c r="G17" s="90">
        <v>9393248.0899999999</v>
      </c>
      <c r="H17" s="90">
        <v>10151812.999999998</v>
      </c>
      <c r="J17" s="151"/>
      <c r="K17" s="229"/>
      <c r="L17" s="151"/>
      <c r="M17" s="228"/>
      <c r="N17" s="228"/>
      <c r="O17" s="228"/>
      <c r="P17" s="228"/>
      <c r="Q17" s="224"/>
      <c r="R17" s="224"/>
      <c r="S17" s="224"/>
    </row>
    <row r="18" spans="2:19" ht="15" customHeight="1" x14ac:dyDescent="0.25">
      <c r="B18" s="205" t="s">
        <v>495</v>
      </c>
      <c r="C18" s="88">
        <v>6111594.0700000003</v>
      </c>
      <c r="D18" s="88">
        <v>7010624.2300000004</v>
      </c>
      <c r="E18" s="88">
        <v>7734780</v>
      </c>
      <c r="F18" s="88">
        <v>7787495</v>
      </c>
      <c r="G18" s="88">
        <v>7547079.46</v>
      </c>
      <c r="H18" s="88">
        <v>7682067.6999999983</v>
      </c>
      <c r="J18" s="151"/>
      <c r="K18" s="229"/>
      <c r="L18" s="151"/>
      <c r="M18" s="228"/>
      <c r="N18" s="228"/>
      <c r="O18" s="228"/>
      <c r="P18" s="228"/>
      <c r="Q18" s="224"/>
      <c r="R18" s="224"/>
      <c r="S18" s="224"/>
    </row>
    <row r="19" spans="2:19" ht="15" customHeight="1" x14ac:dyDescent="0.25">
      <c r="B19" s="205" t="s">
        <v>496</v>
      </c>
      <c r="C19" s="88">
        <v>0</v>
      </c>
      <c r="D19" s="88">
        <v>279976.27</v>
      </c>
      <c r="E19" s="88">
        <v>431028</v>
      </c>
      <c r="F19" s="88">
        <v>196296.45</v>
      </c>
      <c r="G19" s="88">
        <v>354620.62</v>
      </c>
      <c r="H19" s="88">
        <v>500619.27</v>
      </c>
      <c r="J19" s="151"/>
      <c r="K19" s="229"/>
      <c r="L19" s="151"/>
      <c r="M19" s="228"/>
      <c r="N19" s="228"/>
      <c r="O19" s="228"/>
      <c r="P19" s="228"/>
      <c r="Q19" s="224"/>
      <c r="R19" s="224"/>
      <c r="S19" s="224"/>
    </row>
    <row r="20" spans="2:19" ht="15" customHeight="1" x14ac:dyDescent="0.25">
      <c r="B20" s="205" t="s">
        <v>497</v>
      </c>
      <c r="C20" s="88">
        <v>0</v>
      </c>
      <c r="D20" s="88">
        <v>629151.87</v>
      </c>
      <c r="E20" s="88">
        <v>949239</v>
      </c>
      <c r="F20" s="88">
        <v>1131198.3500000001</v>
      </c>
      <c r="G20" s="88">
        <v>1491548.01</v>
      </c>
      <c r="H20" s="88">
        <v>1969126.03</v>
      </c>
      <c r="J20" s="151"/>
      <c r="K20" s="229"/>
      <c r="L20" s="151"/>
      <c r="M20" s="228"/>
      <c r="N20" s="228"/>
      <c r="O20" s="228"/>
      <c r="P20" s="228"/>
      <c r="Q20" s="224"/>
      <c r="R20" s="224"/>
      <c r="S20" s="224"/>
    </row>
    <row r="21" spans="2:19" ht="24" customHeight="1" x14ac:dyDescent="0.25">
      <c r="B21" s="205" t="s">
        <v>498</v>
      </c>
      <c r="C21" s="88">
        <v>0</v>
      </c>
      <c r="D21" s="88">
        <v>0</v>
      </c>
      <c r="E21" s="88">
        <v>0</v>
      </c>
      <c r="F21" s="88">
        <v>0</v>
      </c>
      <c r="G21" s="88">
        <v>0</v>
      </c>
      <c r="H21" s="88">
        <v>0</v>
      </c>
      <c r="J21" s="151"/>
      <c r="K21" s="229"/>
      <c r="L21" s="151"/>
      <c r="M21" s="228"/>
      <c r="N21" s="228"/>
      <c r="O21" s="228"/>
      <c r="P21" s="228"/>
      <c r="Q21" s="224"/>
      <c r="R21" s="224"/>
      <c r="S21" s="224"/>
    </row>
    <row r="22" spans="2:19" ht="15" customHeight="1" x14ac:dyDescent="0.25">
      <c r="B22" s="205" t="s">
        <v>499</v>
      </c>
      <c r="C22" s="88">
        <v>0</v>
      </c>
      <c r="D22" s="88">
        <v>0</v>
      </c>
      <c r="E22" s="88">
        <v>0</v>
      </c>
      <c r="F22" s="88">
        <v>0</v>
      </c>
      <c r="G22" s="88">
        <v>0</v>
      </c>
      <c r="H22" s="88">
        <v>0</v>
      </c>
      <c r="J22" s="151"/>
      <c r="K22" s="229"/>
      <c r="L22" s="151"/>
      <c r="M22" s="228"/>
      <c r="N22" s="228"/>
      <c r="O22" s="228"/>
      <c r="P22" s="228"/>
      <c r="Q22" s="224"/>
      <c r="R22" s="224"/>
      <c r="S22" s="224"/>
    </row>
    <row r="23" spans="2:19" ht="15" customHeight="1" x14ac:dyDescent="0.25">
      <c r="B23" s="205" t="s">
        <v>500</v>
      </c>
      <c r="C23" s="88">
        <v>0</v>
      </c>
      <c r="D23" s="88">
        <v>0</v>
      </c>
      <c r="E23" s="88">
        <v>0</v>
      </c>
      <c r="F23" s="88">
        <v>0</v>
      </c>
      <c r="G23" s="88">
        <v>0</v>
      </c>
      <c r="H23" s="88">
        <v>0</v>
      </c>
      <c r="J23" s="151"/>
      <c r="K23" s="229"/>
      <c r="L23" s="151"/>
      <c r="M23" s="228"/>
      <c r="N23" s="228"/>
      <c r="O23" s="228"/>
      <c r="P23" s="228"/>
      <c r="Q23" s="224"/>
      <c r="R23" s="224"/>
      <c r="S23" s="224"/>
    </row>
    <row r="24" spans="2:19" ht="21" customHeight="1" x14ac:dyDescent="0.25">
      <c r="B24" s="205" t="s">
        <v>501</v>
      </c>
      <c r="C24" s="88">
        <v>0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J24" s="151"/>
      <c r="K24" s="229"/>
      <c r="L24" s="151"/>
      <c r="M24" s="228"/>
      <c r="N24" s="228"/>
      <c r="O24" s="228"/>
      <c r="P24" s="228"/>
      <c r="Q24" s="224"/>
      <c r="R24" s="224"/>
      <c r="S24" s="224"/>
    </row>
    <row r="25" spans="2:19" ht="15" customHeight="1" x14ac:dyDescent="0.25">
      <c r="B25" s="205" t="s">
        <v>505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J25" s="151"/>
      <c r="K25" s="226"/>
      <c r="L25" s="226"/>
      <c r="M25" s="228"/>
      <c r="N25" s="228"/>
      <c r="O25" s="228"/>
      <c r="P25" s="228"/>
      <c r="Q25" s="224"/>
      <c r="R25" s="224"/>
      <c r="S25" s="224"/>
    </row>
    <row r="26" spans="2:19" ht="15" customHeight="1" x14ac:dyDescent="0.25">
      <c r="B26" s="205" t="s">
        <v>503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J26" s="151"/>
      <c r="K26" s="229"/>
      <c r="L26" s="151"/>
      <c r="M26" s="228"/>
      <c r="N26" s="228"/>
      <c r="O26" s="228"/>
      <c r="P26" s="228"/>
      <c r="Q26" s="224"/>
      <c r="R26" s="224"/>
      <c r="S26" s="224"/>
    </row>
    <row r="27" spans="2:19" ht="15" customHeight="1" x14ac:dyDescent="0.25">
      <c r="B27" s="205"/>
      <c r="C27" s="88"/>
      <c r="D27" s="88"/>
      <c r="E27" s="88"/>
      <c r="F27" s="88"/>
      <c r="G27" s="88"/>
      <c r="H27" s="88"/>
      <c r="J27" s="151"/>
      <c r="K27" s="229"/>
      <c r="L27" s="151"/>
      <c r="M27" s="228"/>
      <c r="N27" s="228"/>
      <c r="O27" s="228"/>
      <c r="P27" s="228"/>
      <c r="Q27" s="224"/>
      <c r="R27" s="224"/>
      <c r="S27" s="224"/>
    </row>
    <row r="28" spans="2:19" ht="15" customHeight="1" x14ac:dyDescent="0.25">
      <c r="B28" s="204" t="s">
        <v>520</v>
      </c>
      <c r="C28" s="90">
        <v>9643818.4299999997</v>
      </c>
      <c r="D28" s="90">
        <v>16403896.43</v>
      </c>
      <c r="E28" s="90">
        <v>15849375.49</v>
      </c>
      <c r="F28" s="90">
        <v>17613575.960000001</v>
      </c>
      <c r="G28" s="90">
        <v>17954648.030000001</v>
      </c>
      <c r="H28" s="90">
        <v>19552963.629999999</v>
      </c>
      <c r="J28" s="151"/>
      <c r="K28" s="229"/>
      <c r="L28" s="151"/>
      <c r="M28" s="228"/>
      <c r="N28" s="228"/>
      <c r="O28" s="228"/>
      <c r="P28" s="228"/>
      <c r="Q28" s="224"/>
      <c r="R28" s="224"/>
      <c r="S28" s="224"/>
    </row>
    <row r="29" spans="2:19" ht="15" customHeight="1" thickBot="1" x14ac:dyDescent="0.3">
      <c r="B29" s="206"/>
      <c r="C29" s="207"/>
      <c r="D29" s="207"/>
      <c r="E29" s="207"/>
      <c r="F29" s="207"/>
      <c r="G29" s="207"/>
      <c r="H29" s="207"/>
      <c r="J29" s="151"/>
      <c r="K29" s="229"/>
      <c r="L29" s="151"/>
      <c r="M29" s="228"/>
      <c r="N29" s="228"/>
      <c r="O29" s="228"/>
      <c r="P29" s="228"/>
      <c r="Q29" s="224"/>
      <c r="R29" s="224"/>
      <c r="S29" s="224"/>
    </row>
    <row r="30" spans="2:19" ht="15" customHeight="1" x14ac:dyDescent="0.25">
      <c r="J30" s="151"/>
      <c r="K30" s="229"/>
      <c r="L30" s="151"/>
      <c r="M30" s="228"/>
      <c r="N30" s="228"/>
      <c r="O30" s="228"/>
      <c r="P30" s="228"/>
      <c r="Q30" s="224"/>
      <c r="R30" s="224"/>
      <c r="S30" s="224"/>
    </row>
    <row r="31" spans="2:19" x14ac:dyDescent="0.25">
      <c r="J31" s="151"/>
      <c r="K31" s="229"/>
      <c r="L31" s="151"/>
      <c r="M31" s="228"/>
      <c r="N31" s="228"/>
      <c r="O31" s="228"/>
      <c r="P31" s="228"/>
      <c r="Q31" s="224"/>
      <c r="R31" s="224"/>
      <c r="S31" s="224"/>
    </row>
    <row r="32" spans="2:19" x14ac:dyDescent="0.25">
      <c r="J32" s="151"/>
      <c r="K32" s="229"/>
      <c r="L32" s="151"/>
      <c r="M32" s="228"/>
      <c r="N32" s="228"/>
      <c r="O32" s="228"/>
      <c r="P32" s="228"/>
      <c r="Q32" s="224"/>
      <c r="R32" s="224"/>
      <c r="S32" s="224"/>
    </row>
    <row r="33" spans="2:19" x14ac:dyDescent="0.25">
      <c r="J33" s="151"/>
      <c r="K33" s="229"/>
      <c r="L33" s="151"/>
      <c r="M33" s="228"/>
      <c r="N33" s="228"/>
      <c r="O33" s="228"/>
      <c r="P33" s="228"/>
      <c r="Q33" s="224"/>
      <c r="R33" s="224"/>
      <c r="S33" s="224"/>
    </row>
    <row r="34" spans="2:19" x14ac:dyDescent="0.25">
      <c r="B34" s="1"/>
      <c r="C34" s="102"/>
      <c r="D34" s="1"/>
      <c r="E34" s="102"/>
      <c r="F34" s="1"/>
      <c r="G34" s="1"/>
      <c r="J34" s="151"/>
      <c r="K34" s="229"/>
      <c r="L34" s="151"/>
      <c r="M34" s="228"/>
      <c r="N34" s="228"/>
      <c r="O34" s="228"/>
      <c r="P34" s="228"/>
      <c r="Q34" s="224"/>
      <c r="R34" s="224"/>
      <c r="S34" s="224"/>
    </row>
    <row r="35" spans="2:19" ht="15" customHeight="1" x14ac:dyDescent="0.25">
      <c r="B35" s="1"/>
      <c r="C35" s="102"/>
      <c r="D35" s="1"/>
      <c r="E35" s="21"/>
      <c r="F35" s="21"/>
      <c r="G35" s="1"/>
      <c r="J35" s="151"/>
      <c r="K35" s="311"/>
      <c r="L35" s="311"/>
      <c r="M35" s="228"/>
      <c r="N35" s="228"/>
      <c r="O35" s="228"/>
      <c r="P35" s="228"/>
      <c r="Q35" s="224"/>
      <c r="R35" s="224"/>
      <c r="S35" s="224"/>
    </row>
    <row r="36" spans="2:19" x14ac:dyDescent="0.25">
      <c r="B36" s="241" t="s">
        <v>124</v>
      </c>
      <c r="C36" s="241"/>
      <c r="D36" s="1"/>
      <c r="E36" s="241" t="s">
        <v>125</v>
      </c>
      <c r="F36" s="241"/>
      <c r="G36" s="1"/>
      <c r="J36" s="151"/>
      <c r="K36" s="229"/>
      <c r="L36" s="151"/>
      <c r="M36" s="228"/>
      <c r="N36" s="228"/>
      <c r="O36" s="228"/>
      <c r="P36" s="228"/>
      <c r="Q36" s="224"/>
      <c r="R36" s="224"/>
      <c r="S36" s="224"/>
    </row>
    <row r="37" spans="2:19" x14ac:dyDescent="0.25">
      <c r="B37" s="241" t="s">
        <v>126</v>
      </c>
      <c r="C37" s="241"/>
      <c r="D37" s="1"/>
      <c r="E37" s="241" t="s">
        <v>127</v>
      </c>
      <c r="F37" s="241"/>
      <c r="G37" s="1"/>
      <c r="J37" s="151"/>
      <c r="K37" s="229"/>
      <c r="L37" s="151"/>
      <c r="M37" s="228"/>
      <c r="N37" s="228"/>
      <c r="O37" s="228"/>
      <c r="P37" s="228"/>
      <c r="Q37" s="224"/>
      <c r="R37" s="224"/>
      <c r="S37" s="224"/>
    </row>
    <row r="38" spans="2:19" x14ac:dyDescent="0.25">
      <c r="J38" s="151"/>
      <c r="K38" s="229"/>
      <c r="L38" s="151"/>
      <c r="M38" s="228"/>
      <c r="N38" s="228"/>
      <c r="O38" s="228"/>
      <c r="P38" s="228"/>
      <c r="Q38" s="224"/>
      <c r="R38" s="224"/>
      <c r="S38" s="224"/>
    </row>
    <row r="39" spans="2:19" x14ac:dyDescent="0.25">
      <c r="J39" s="151"/>
      <c r="K39" s="229"/>
      <c r="L39" s="151"/>
      <c r="M39" s="228"/>
      <c r="N39" s="228"/>
      <c r="O39" s="228"/>
      <c r="P39" s="228"/>
      <c r="Q39" s="224"/>
      <c r="R39" s="224"/>
      <c r="S39" s="224"/>
    </row>
    <row r="40" spans="2:19" x14ac:dyDescent="0.25">
      <c r="J40" s="151"/>
      <c r="K40" s="229"/>
      <c r="L40" s="151"/>
      <c r="M40" s="228"/>
      <c r="N40" s="228"/>
      <c r="O40" s="228"/>
      <c r="P40" s="228"/>
      <c r="Q40" s="224"/>
      <c r="R40" s="224"/>
      <c r="S40" s="224"/>
    </row>
    <row r="41" spans="2:19" x14ac:dyDescent="0.25">
      <c r="J41" s="151"/>
      <c r="K41" s="229"/>
      <c r="L41" s="151"/>
      <c r="M41" s="228"/>
      <c r="N41" s="228"/>
      <c r="O41" s="228"/>
      <c r="P41" s="228"/>
      <c r="Q41" s="224"/>
      <c r="R41" s="224"/>
      <c r="S41" s="224"/>
    </row>
    <row r="42" spans="2:19" x14ac:dyDescent="0.25">
      <c r="J42" s="224"/>
      <c r="K42" s="229"/>
      <c r="L42" s="151"/>
      <c r="M42" s="228"/>
      <c r="N42" s="228"/>
      <c r="O42" s="228"/>
      <c r="P42" s="228"/>
      <c r="Q42" s="224"/>
      <c r="R42" s="224"/>
      <c r="S42" s="224"/>
    </row>
    <row r="43" spans="2:19" x14ac:dyDescent="0.25">
      <c r="K43" s="229"/>
      <c r="L43" s="151"/>
      <c r="M43" s="228"/>
      <c r="N43" s="228"/>
      <c r="O43" s="228"/>
      <c r="P43" s="228"/>
      <c r="Q43" s="224"/>
    </row>
    <row r="44" spans="2:19" x14ac:dyDescent="0.25">
      <c r="K44" s="229"/>
      <c r="L44" s="151"/>
      <c r="M44" s="228"/>
      <c r="N44" s="228"/>
      <c r="O44" s="228"/>
      <c r="P44" s="228"/>
      <c r="Q44" s="224"/>
    </row>
    <row r="45" spans="2:19" x14ac:dyDescent="0.25">
      <c r="K45" s="229"/>
      <c r="L45" s="151"/>
      <c r="M45" s="228"/>
      <c r="N45" s="228"/>
      <c r="O45" s="228"/>
      <c r="P45" s="228"/>
      <c r="Q45" s="224"/>
    </row>
    <row r="46" spans="2:19" x14ac:dyDescent="0.25">
      <c r="K46" s="226"/>
      <c r="L46" s="226"/>
      <c r="M46" s="228"/>
      <c r="N46" s="228"/>
      <c r="O46" s="228"/>
      <c r="P46" s="228"/>
      <c r="Q46" s="224"/>
    </row>
    <row r="47" spans="2:19" x14ac:dyDescent="0.25">
      <c r="K47" s="229"/>
      <c r="L47" s="151"/>
      <c r="M47" s="228"/>
      <c r="N47" s="228"/>
      <c r="O47" s="228"/>
      <c r="P47" s="228"/>
      <c r="Q47" s="224"/>
    </row>
    <row r="48" spans="2:19" x14ac:dyDescent="0.25">
      <c r="K48" s="229"/>
      <c r="L48" s="151"/>
      <c r="M48" s="228"/>
      <c r="N48" s="228"/>
      <c r="O48" s="228"/>
      <c r="P48" s="228"/>
      <c r="Q48" s="224"/>
    </row>
    <row r="49" spans="11:17" x14ac:dyDescent="0.25">
      <c r="K49" s="229"/>
      <c r="L49" s="151"/>
      <c r="M49" s="228"/>
      <c r="N49" s="228"/>
      <c r="O49" s="228"/>
      <c r="P49" s="228"/>
      <c r="Q49" s="224"/>
    </row>
    <row r="50" spans="11:17" x14ac:dyDescent="0.25">
      <c r="K50" s="229"/>
      <c r="L50" s="151"/>
      <c r="M50" s="228"/>
      <c r="N50" s="228"/>
      <c r="O50" s="228"/>
      <c r="P50" s="228"/>
      <c r="Q50" s="224"/>
    </row>
    <row r="51" spans="11:17" x14ac:dyDescent="0.25">
      <c r="K51" s="229"/>
      <c r="L51" s="151"/>
      <c r="M51" s="228"/>
      <c r="N51" s="228"/>
      <c r="O51" s="228"/>
      <c r="P51" s="228"/>
      <c r="Q51" s="224"/>
    </row>
    <row r="52" spans="11:17" x14ac:dyDescent="0.25">
      <c r="K52" s="229"/>
      <c r="L52" s="151"/>
      <c r="M52" s="228"/>
      <c r="N52" s="228"/>
      <c r="O52" s="228"/>
      <c r="P52" s="228"/>
      <c r="Q52" s="224"/>
    </row>
    <row r="53" spans="11:17" x14ac:dyDescent="0.25">
      <c r="K53" s="229"/>
      <c r="L53" s="151"/>
      <c r="M53" s="228"/>
      <c r="N53" s="228"/>
      <c r="O53" s="228"/>
      <c r="P53" s="228"/>
      <c r="Q53" s="224"/>
    </row>
    <row r="54" spans="11:17" x14ac:dyDescent="0.25">
      <c r="K54" s="229"/>
      <c r="L54" s="151"/>
      <c r="M54" s="228"/>
      <c r="N54" s="228"/>
      <c r="O54" s="228"/>
      <c r="P54" s="228"/>
      <c r="Q54" s="224"/>
    </row>
    <row r="55" spans="11:17" x14ac:dyDescent="0.25">
      <c r="K55" s="229"/>
      <c r="L55" s="151"/>
      <c r="M55" s="228"/>
      <c r="N55" s="228"/>
      <c r="O55" s="228"/>
      <c r="P55" s="228"/>
      <c r="Q55" s="224"/>
    </row>
    <row r="56" spans="11:17" x14ac:dyDescent="0.25">
      <c r="K56" s="226"/>
      <c r="L56" s="226"/>
      <c r="M56" s="228"/>
      <c r="N56" s="228"/>
      <c r="O56" s="228"/>
      <c r="P56" s="228"/>
      <c r="Q56" s="224"/>
    </row>
    <row r="57" spans="11:17" x14ac:dyDescent="0.25">
      <c r="K57" s="229"/>
      <c r="L57" s="151"/>
      <c r="M57" s="228"/>
      <c r="N57" s="228"/>
      <c r="O57" s="228"/>
      <c r="P57" s="228"/>
      <c r="Q57" s="224"/>
    </row>
    <row r="58" spans="11:17" x14ac:dyDescent="0.25">
      <c r="K58" s="229"/>
      <c r="L58" s="151"/>
      <c r="M58" s="228"/>
      <c r="N58" s="228"/>
      <c r="O58" s="228"/>
      <c r="P58" s="228"/>
      <c r="Q58" s="224"/>
    </row>
    <row r="59" spans="11:17" x14ac:dyDescent="0.25">
      <c r="K59" s="229"/>
      <c r="L59" s="151"/>
      <c r="M59" s="228"/>
      <c r="N59" s="228"/>
      <c r="O59" s="228"/>
      <c r="P59" s="228"/>
      <c r="Q59" s="224"/>
    </row>
    <row r="60" spans="11:17" x14ac:dyDescent="0.25">
      <c r="K60" s="229"/>
      <c r="L60" s="151"/>
      <c r="M60" s="228"/>
      <c r="N60" s="228"/>
      <c r="O60" s="228"/>
      <c r="P60" s="228"/>
      <c r="Q60" s="224"/>
    </row>
    <row r="61" spans="11:17" x14ac:dyDescent="0.25">
      <c r="K61" s="229"/>
      <c r="L61" s="151"/>
      <c r="M61" s="228"/>
      <c r="N61" s="228"/>
      <c r="O61" s="228"/>
      <c r="P61" s="228"/>
      <c r="Q61" s="224"/>
    </row>
    <row r="62" spans="11:17" x14ac:dyDescent="0.25">
      <c r="K62" s="229"/>
      <c r="L62" s="151"/>
      <c r="M62" s="228"/>
      <c r="N62" s="228"/>
      <c r="O62" s="228"/>
      <c r="P62" s="228"/>
      <c r="Q62" s="224"/>
    </row>
    <row r="63" spans="11:17" x14ac:dyDescent="0.25">
      <c r="K63" s="229"/>
      <c r="L63" s="151"/>
      <c r="M63" s="228"/>
      <c r="N63" s="228"/>
      <c r="O63" s="228"/>
      <c r="P63" s="228"/>
      <c r="Q63" s="224"/>
    </row>
    <row r="64" spans="11:17" x14ac:dyDescent="0.25">
      <c r="K64" s="229"/>
      <c r="L64" s="151"/>
      <c r="M64" s="228"/>
      <c r="N64" s="228"/>
      <c r="O64" s="228"/>
      <c r="P64" s="228"/>
      <c r="Q64" s="224"/>
    </row>
    <row r="65" spans="11:17" x14ac:dyDescent="0.25">
      <c r="K65" s="229"/>
      <c r="L65" s="151"/>
      <c r="M65" s="228"/>
      <c r="N65" s="228"/>
      <c r="O65" s="228"/>
      <c r="P65" s="228"/>
      <c r="Q65" s="224"/>
    </row>
    <row r="66" spans="11:17" x14ac:dyDescent="0.25">
      <c r="K66" s="224"/>
      <c r="L66" s="224"/>
      <c r="M66" s="224"/>
      <c r="N66" s="224"/>
      <c r="O66" s="224"/>
      <c r="P66" s="224"/>
      <c r="Q66" s="224"/>
    </row>
  </sheetData>
  <mergeCells count="8">
    <mergeCell ref="B37:C37"/>
    <mergeCell ref="E37:F37"/>
    <mergeCell ref="B2:H2"/>
    <mergeCell ref="B3:H3"/>
    <mergeCell ref="B4:H4"/>
    <mergeCell ref="K35:L35"/>
    <mergeCell ref="B36:C36"/>
    <mergeCell ref="E36:F3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0"/>
  <sheetViews>
    <sheetView workbookViewId="0">
      <selection activeCell="B6" sqref="B6:L6"/>
    </sheetView>
  </sheetViews>
  <sheetFormatPr baseColWidth="10" defaultColWidth="11.42578125" defaultRowHeight="15" x14ac:dyDescent="0.25"/>
  <cols>
    <col min="2" max="2" width="19.28515625" customWidth="1"/>
    <col min="5" max="5" width="14.28515625" customWidth="1"/>
    <col min="7" max="7" width="13.7109375" customWidth="1"/>
    <col min="8" max="8" width="12.42578125" customWidth="1"/>
  </cols>
  <sheetData>
    <row r="2" spans="2:12" ht="15.75" thickBot="1" x14ac:dyDescent="0.3"/>
    <row r="3" spans="2:12" ht="15.75" thickBot="1" x14ac:dyDescent="0.3">
      <c r="B3" s="251" t="s">
        <v>455</v>
      </c>
      <c r="C3" s="252"/>
      <c r="D3" s="252"/>
      <c r="E3" s="252"/>
      <c r="F3" s="252"/>
      <c r="G3" s="252"/>
      <c r="H3" s="252"/>
      <c r="I3" s="252"/>
      <c r="J3" s="252"/>
      <c r="K3" s="252"/>
      <c r="L3" s="253"/>
    </row>
    <row r="4" spans="2:12" ht="15.75" thickBot="1" x14ac:dyDescent="0.3">
      <c r="B4" s="254" t="s">
        <v>179</v>
      </c>
      <c r="C4" s="255"/>
      <c r="D4" s="255"/>
      <c r="E4" s="255"/>
      <c r="F4" s="255"/>
      <c r="G4" s="255"/>
      <c r="H4" s="255"/>
      <c r="I4" s="255"/>
      <c r="J4" s="255"/>
      <c r="K4" s="255"/>
      <c r="L4" s="256"/>
    </row>
    <row r="5" spans="2:12" ht="15.75" thickBot="1" x14ac:dyDescent="0.3">
      <c r="B5" s="254" t="s">
        <v>521</v>
      </c>
      <c r="C5" s="255"/>
      <c r="D5" s="255"/>
      <c r="E5" s="255"/>
      <c r="F5" s="255"/>
      <c r="G5" s="255"/>
      <c r="H5" s="255"/>
      <c r="I5" s="255"/>
      <c r="J5" s="255"/>
      <c r="K5" s="255"/>
      <c r="L5" s="256"/>
    </row>
    <row r="6" spans="2:12" ht="15.75" thickBot="1" x14ac:dyDescent="0.3">
      <c r="B6" s="254" t="s">
        <v>3</v>
      </c>
      <c r="C6" s="255"/>
      <c r="D6" s="255"/>
      <c r="E6" s="255"/>
      <c r="F6" s="255"/>
      <c r="G6" s="255"/>
      <c r="H6" s="255"/>
      <c r="I6" s="255"/>
      <c r="J6" s="255"/>
      <c r="K6" s="255"/>
      <c r="L6" s="256"/>
    </row>
    <row r="7" spans="2:12" ht="140.25" x14ac:dyDescent="0.25">
      <c r="B7" s="48" t="s">
        <v>180</v>
      </c>
      <c r="C7" s="49" t="s">
        <v>181</v>
      </c>
      <c r="D7" s="49" t="s">
        <v>182</v>
      </c>
      <c r="E7" s="49" t="s">
        <v>183</v>
      </c>
      <c r="F7" s="49" t="s">
        <v>184</v>
      </c>
      <c r="G7" s="49" t="s">
        <v>185</v>
      </c>
      <c r="H7" s="49" t="s">
        <v>186</v>
      </c>
      <c r="I7" s="49" t="s">
        <v>187</v>
      </c>
      <c r="J7" s="49" t="s">
        <v>188</v>
      </c>
      <c r="K7" s="49" t="s">
        <v>189</v>
      </c>
      <c r="L7" s="49" t="s">
        <v>190</v>
      </c>
    </row>
    <row r="8" spans="2:12" ht="15.75" thickBot="1" x14ac:dyDescent="0.3">
      <c r="B8" s="23" t="s">
        <v>138</v>
      </c>
      <c r="C8" s="23" t="s">
        <v>139</v>
      </c>
      <c r="D8" s="23" t="s">
        <v>140</v>
      </c>
      <c r="E8" s="23" t="s">
        <v>141</v>
      </c>
      <c r="F8" s="23" t="s">
        <v>142</v>
      </c>
      <c r="G8" s="23" t="s">
        <v>191</v>
      </c>
      <c r="H8" s="23" t="s">
        <v>144</v>
      </c>
      <c r="I8" s="23" t="s">
        <v>145</v>
      </c>
      <c r="J8" s="23" t="s">
        <v>192</v>
      </c>
      <c r="K8" s="23" t="s">
        <v>193</v>
      </c>
      <c r="L8" s="23" t="s">
        <v>194</v>
      </c>
    </row>
    <row r="9" spans="2:12" x14ac:dyDescent="0.25"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</row>
    <row r="10" spans="2:12" ht="51" x14ac:dyDescent="0.25">
      <c r="B10" s="52" t="s">
        <v>195</v>
      </c>
      <c r="C10" s="25">
        <f>SUM(C11:C14)</f>
        <v>0</v>
      </c>
      <c r="D10" s="25">
        <f t="shared" ref="D10:L10" si="0">SUM(D11:D14)</f>
        <v>0</v>
      </c>
      <c r="E10" s="25">
        <f t="shared" si="0"/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</row>
    <row r="11" spans="2:12" x14ac:dyDescent="0.25">
      <c r="B11" s="53" t="s">
        <v>196</v>
      </c>
      <c r="C11" s="27"/>
      <c r="D11" s="27"/>
      <c r="E11" s="27"/>
      <c r="F11" s="27"/>
      <c r="G11" s="27"/>
      <c r="H11" s="27"/>
      <c r="I11" s="27"/>
      <c r="J11" s="27"/>
      <c r="K11" s="27"/>
      <c r="L11" s="27">
        <f>F11-K11</f>
        <v>0</v>
      </c>
    </row>
    <row r="12" spans="2:12" x14ac:dyDescent="0.25">
      <c r="B12" s="53" t="s">
        <v>197</v>
      </c>
      <c r="C12" s="27"/>
      <c r="D12" s="27"/>
      <c r="E12" s="27"/>
      <c r="F12" s="27"/>
      <c r="G12" s="27"/>
      <c r="H12" s="27"/>
      <c r="I12" s="27"/>
      <c r="J12" s="27"/>
      <c r="K12" s="27"/>
      <c r="L12" s="27">
        <f t="shared" ref="L12:L21" si="1">F12-K12</f>
        <v>0</v>
      </c>
    </row>
    <row r="13" spans="2:12" x14ac:dyDescent="0.25">
      <c r="B13" s="53" t="s">
        <v>198</v>
      </c>
      <c r="C13" s="27"/>
      <c r="D13" s="27"/>
      <c r="E13" s="27"/>
      <c r="F13" s="27"/>
      <c r="G13" s="27"/>
      <c r="H13" s="27"/>
      <c r="I13" s="27"/>
      <c r="J13" s="27"/>
      <c r="K13" s="27"/>
      <c r="L13" s="27">
        <f t="shared" si="1"/>
        <v>0</v>
      </c>
    </row>
    <row r="14" spans="2:12" x14ac:dyDescent="0.25">
      <c r="B14" s="53" t="s">
        <v>199</v>
      </c>
      <c r="C14" s="27"/>
      <c r="D14" s="27"/>
      <c r="E14" s="27"/>
      <c r="F14" s="27"/>
      <c r="G14" s="27"/>
      <c r="H14" s="27"/>
      <c r="I14" s="27"/>
      <c r="J14" s="27"/>
      <c r="K14" s="27"/>
      <c r="L14" s="27">
        <f t="shared" si="1"/>
        <v>0</v>
      </c>
    </row>
    <row r="15" spans="2:12" x14ac:dyDescent="0.25">
      <c r="B15" s="54"/>
      <c r="C15" s="27"/>
      <c r="D15" s="27"/>
      <c r="E15" s="27"/>
      <c r="F15" s="27"/>
      <c r="G15" s="27"/>
      <c r="H15" s="27"/>
      <c r="I15" s="27"/>
      <c r="J15" s="27"/>
      <c r="K15" s="27"/>
      <c r="L15" s="27">
        <f t="shared" si="1"/>
        <v>0</v>
      </c>
    </row>
    <row r="16" spans="2:12" ht="38.25" x14ac:dyDescent="0.25">
      <c r="B16" s="52" t="s">
        <v>200</v>
      </c>
      <c r="C16" s="25">
        <f>SUM(C17:C20)</f>
        <v>0</v>
      </c>
      <c r="D16" s="25">
        <f t="shared" ref="D16:L16" si="2">SUM(D17:D20)</f>
        <v>0</v>
      </c>
      <c r="E16" s="25">
        <f t="shared" si="2"/>
        <v>0</v>
      </c>
      <c r="F16" s="25">
        <f t="shared" si="2"/>
        <v>0</v>
      </c>
      <c r="G16" s="25">
        <f t="shared" si="2"/>
        <v>0</v>
      </c>
      <c r="H16" s="25">
        <f t="shared" si="2"/>
        <v>0</v>
      </c>
      <c r="I16" s="25">
        <f t="shared" si="2"/>
        <v>0</v>
      </c>
      <c r="J16" s="25">
        <f t="shared" si="2"/>
        <v>0</v>
      </c>
      <c r="K16" s="25">
        <f t="shared" si="2"/>
        <v>0</v>
      </c>
      <c r="L16" s="25">
        <f t="shared" si="2"/>
        <v>0</v>
      </c>
    </row>
    <row r="17" spans="2:12" ht="24.75" customHeight="1" x14ac:dyDescent="0.25">
      <c r="B17" s="53" t="s">
        <v>201</v>
      </c>
      <c r="C17" s="27"/>
      <c r="D17" s="27"/>
      <c r="E17" s="27"/>
      <c r="F17" s="27"/>
      <c r="G17" s="27"/>
      <c r="H17" s="27"/>
      <c r="I17" s="27"/>
      <c r="J17" s="27"/>
      <c r="K17" s="27"/>
      <c r="L17" s="27">
        <f t="shared" si="1"/>
        <v>0</v>
      </c>
    </row>
    <row r="18" spans="2:12" ht="24.75" customHeight="1" x14ac:dyDescent="0.25">
      <c r="B18" s="53" t="s">
        <v>202</v>
      </c>
      <c r="C18" s="27"/>
      <c r="D18" s="27"/>
      <c r="E18" s="27"/>
      <c r="F18" s="27"/>
      <c r="G18" s="27"/>
      <c r="H18" s="27"/>
      <c r="I18" s="27"/>
      <c r="J18" s="27"/>
      <c r="K18" s="27"/>
      <c r="L18" s="27">
        <f t="shared" si="1"/>
        <v>0</v>
      </c>
    </row>
    <row r="19" spans="2:12" ht="24.75" customHeight="1" x14ac:dyDescent="0.25">
      <c r="B19" s="53" t="s">
        <v>203</v>
      </c>
      <c r="C19" s="27"/>
      <c r="D19" s="27"/>
      <c r="E19" s="27"/>
      <c r="F19" s="27"/>
      <c r="G19" s="27"/>
      <c r="H19" s="27"/>
      <c r="I19" s="27"/>
      <c r="J19" s="27"/>
      <c r="K19" s="27"/>
      <c r="L19" s="27">
        <f t="shared" si="1"/>
        <v>0</v>
      </c>
    </row>
    <row r="20" spans="2:12" ht="24.75" customHeight="1" x14ac:dyDescent="0.25">
      <c r="B20" s="53" t="s">
        <v>204</v>
      </c>
      <c r="C20" s="27"/>
      <c r="D20" s="27"/>
      <c r="E20" s="27"/>
      <c r="F20" s="27"/>
      <c r="G20" s="27"/>
      <c r="H20" s="27"/>
      <c r="I20" s="27"/>
      <c r="J20" s="27"/>
      <c r="K20" s="27"/>
      <c r="L20" s="27">
        <f t="shared" si="1"/>
        <v>0</v>
      </c>
    </row>
    <row r="21" spans="2:12" x14ac:dyDescent="0.25">
      <c r="B21" s="54"/>
      <c r="C21" s="27"/>
      <c r="D21" s="27"/>
      <c r="E21" s="27"/>
      <c r="F21" s="27"/>
      <c r="G21" s="27"/>
      <c r="H21" s="27"/>
      <c r="I21" s="27"/>
      <c r="J21" s="27"/>
      <c r="K21" s="27"/>
      <c r="L21" s="27">
        <f t="shared" si="1"/>
        <v>0</v>
      </c>
    </row>
    <row r="22" spans="2:12" ht="63.75" x14ac:dyDescent="0.25">
      <c r="B22" s="52" t="s">
        <v>205</v>
      </c>
      <c r="C22" s="25">
        <f>C10+C16</f>
        <v>0</v>
      </c>
      <c r="D22" s="25">
        <f t="shared" ref="D22:L22" si="3">D10+D16</f>
        <v>0</v>
      </c>
      <c r="E22" s="25">
        <f t="shared" si="3"/>
        <v>0</v>
      </c>
      <c r="F22" s="25">
        <f t="shared" si="3"/>
        <v>0</v>
      </c>
      <c r="G22" s="25">
        <f t="shared" si="3"/>
        <v>0</v>
      </c>
      <c r="H22" s="25">
        <f t="shared" si="3"/>
        <v>0</v>
      </c>
      <c r="I22" s="25">
        <f t="shared" si="3"/>
        <v>0</v>
      </c>
      <c r="J22" s="25">
        <f t="shared" si="3"/>
        <v>0</v>
      </c>
      <c r="K22" s="25">
        <f t="shared" si="3"/>
        <v>0</v>
      </c>
      <c r="L22" s="25">
        <f t="shared" si="3"/>
        <v>0</v>
      </c>
    </row>
    <row r="23" spans="2:12" ht="15.75" thickBot="1" x14ac:dyDescent="0.3"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6"/>
    </row>
    <row r="27" spans="2:12" x14ac:dyDescent="0.25">
      <c r="D27" s="1"/>
      <c r="E27" s="102"/>
      <c r="F27" s="1"/>
      <c r="G27" s="102"/>
      <c r="H27" s="1"/>
      <c r="I27" s="1"/>
    </row>
    <row r="28" spans="2:12" x14ac:dyDescent="0.25">
      <c r="D28" s="1"/>
      <c r="E28" s="102"/>
      <c r="F28" s="1"/>
      <c r="G28" s="21"/>
      <c r="H28" s="21"/>
      <c r="I28" s="1"/>
    </row>
    <row r="29" spans="2:12" x14ac:dyDescent="0.25">
      <c r="D29" s="241" t="s">
        <v>124</v>
      </c>
      <c r="E29" s="241"/>
      <c r="F29" s="1"/>
      <c r="G29" s="241" t="s">
        <v>125</v>
      </c>
      <c r="H29" s="241"/>
      <c r="I29" s="1"/>
    </row>
    <row r="30" spans="2:12" x14ac:dyDescent="0.25">
      <c r="D30" s="241" t="s">
        <v>126</v>
      </c>
      <c r="E30" s="241"/>
      <c r="F30" s="1"/>
      <c r="G30" s="241" t="s">
        <v>127</v>
      </c>
      <c r="H30" s="241"/>
      <c r="I30" s="1"/>
    </row>
  </sheetData>
  <mergeCells count="8">
    <mergeCell ref="D30:E30"/>
    <mergeCell ref="G30:H30"/>
    <mergeCell ref="B3:L3"/>
    <mergeCell ref="B4:L4"/>
    <mergeCell ref="B5:L5"/>
    <mergeCell ref="B6:L6"/>
    <mergeCell ref="D29:E29"/>
    <mergeCell ref="G29:H29"/>
  </mergeCells>
  <pageMargins left="0.7" right="0.7" top="0.75" bottom="0.75" header="0.3" footer="0.3"/>
  <pageSetup scale="59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74"/>
  <sheetViews>
    <sheetView tabSelected="1" workbookViewId="0">
      <selection activeCell="E5" sqref="E5"/>
    </sheetView>
  </sheetViews>
  <sheetFormatPr baseColWidth="10" defaultColWidth="11.42578125" defaultRowHeight="15" x14ac:dyDescent="0.25"/>
  <cols>
    <col min="2" max="2" width="49.7109375" customWidth="1"/>
    <col min="3" max="3" width="23.5703125" customWidth="1"/>
    <col min="4" max="4" width="22.7109375" customWidth="1"/>
    <col min="5" max="5" width="23.7109375" customWidth="1"/>
    <col min="6" max="6" width="17.140625" customWidth="1"/>
    <col min="7" max="7" width="19" customWidth="1"/>
  </cols>
  <sheetData>
    <row r="1" spans="2:7" ht="15.75" thickBot="1" x14ac:dyDescent="0.3"/>
    <row r="2" spans="2:7" x14ac:dyDescent="0.25">
      <c r="B2" s="312" t="s">
        <v>522</v>
      </c>
      <c r="C2" s="313"/>
      <c r="D2" s="313"/>
      <c r="E2" s="313"/>
      <c r="F2" s="313"/>
      <c r="G2" s="314"/>
    </row>
    <row r="3" spans="2:7" ht="15.75" thickBot="1" x14ac:dyDescent="0.3">
      <c r="B3" s="315" t="s">
        <v>455</v>
      </c>
      <c r="C3" s="316"/>
      <c r="D3" s="316"/>
      <c r="E3" s="316"/>
      <c r="F3" s="316"/>
      <c r="G3" s="317"/>
    </row>
    <row r="4" spans="2:7" ht="26.25" thickBot="1" x14ac:dyDescent="0.3">
      <c r="B4" s="208"/>
      <c r="C4" s="209" t="s">
        <v>523</v>
      </c>
      <c r="D4" s="210" t="s">
        <v>524</v>
      </c>
      <c r="E4" s="209" t="s">
        <v>525</v>
      </c>
      <c r="F4" s="209" t="s">
        <v>526</v>
      </c>
      <c r="G4" s="209" t="s">
        <v>527</v>
      </c>
    </row>
    <row r="5" spans="2:7" x14ac:dyDescent="0.25">
      <c r="B5" s="211" t="s">
        <v>528</v>
      </c>
      <c r="C5" s="212"/>
      <c r="D5" s="213"/>
      <c r="E5" s="213"/>
      <c r="F5" s="213"/>
      <c r="G5" s="213"/>
    </row>
    <row r="6" spans="2:7" ht="25.5" x14ac:dyDescent="0.25">
      <c r="B6" s="214" t="s">
        <v>529</v>
      </c>
      <c r="C6" s="212"/>
      <c r="D6" s="213"/>
      <c r="E6" s="213"/>
      <c r="F6" s="213"/>
      <c r="G6" s="213"/>
    </row>
    <row r="7" spans="2:7" x14ac:dyDescent="0.25">
      <c r="B7" s="215" t="s">
        <v>530</v>
      </c>
      <c r="C7" s="212"/>
      <c r="D7" s="213"/>
      <c r="E7" s="213"/>
      <c r="F7" s="213"/>
      <c r="G7" s="213"/>
    </row>
    <row r="8" spans="2:7" x14ac:dyDescent="0.25">
      <c r="B8" s="211"/>
      <c r="C8" s="216"/>
      <c r="D8" s="217"/>
      <c r="E8" s="217"/>
      <c r="F8" s="217"/>
      <c r="G8" s="217"/>
    </row>
    <row r="9" spans="2:7" x14ac:dyDescent="0.25">
      <c r="B9" s="211" t="s">
        <v>531</v>
      </c>
      <c r="C9" s="216"/>
      <c r="D9" s="217"/>
      <c r="E9" s="217"/>
      <c r="F9" s="217"/>
      <c r="G9" s="217"/>
    </row>
    <row r="10" spans="2:7" x14ac:dyDescent="0.25">
      <c r="B10" s="215" t="s">
        <v>532</v>
      </c>
      <c r="C10" s="216"/>
      <c r="D10" s="217"/>
      <c r="E10" s="217"/>
      <c r="F10" s="217"/>
      <c r="G10" s="217"/>
    </row>
    <row r="11" spans="2:7" x14ac:dyDescent="0.25">
      <c r="B11" s="218" t="s">
        <v>533</v>
      </c>
      <c r="C11" s="216"/>
      <c r="D11" s="217"/>
      <c r="E11" s="217"/>
      <c r="F11" s="217"/>
      <c r="G11" s="217"/>
    </row>
    <row r="12" spans="2:7" x14ac:dyDescent="0.25">
      <c r="B12" s="218" t="s">
        <v>534</v>
      </c>
      <c r="C12" s="216"/>
      <c r="D12" s="217"/>
      <c r="E12" s="217"/>
      <c r="F12" s="217"/>
      <c r="G12" s="217"/>
    </row>
    <row r="13" spans="2:7" x14ac:dyDescent="0.25">
      <c r="B13" s="218" t="s">
        <v>535</v>
      </c>
      <c r="C13" s="216"/>
      <c r="D13" s="217"/>
      <c r="E13" s="217"/>
      <c r="F13" s="217"/>
      <c r="G13" s="217"/>
    </row>
    <row r="14" spans="2:7" x14ac:dyDescent="0.25">
      <c r="B14" s="215" t="s">
        <v>536</v>
      </c>
      <c r="C14" s="216"/>
      <c r="D14" s="217"/>
      <c r="E14" s="217"/>
      <c r="F14" s="217"/>
      <c r="G14" s="217"/>
    </row>
    <row r="15" spans="2:7" x14ac:dyDescent="0.25">
      <c r="B15" s="218" t="s">
        <v>533</v>
      </c>
      <c r="C15" s="216"/>
      <c r="D15" s="217"/>
      <c r="E15" s="217"/>
      <c r="F15" s="217"/>
      <c r="G15" s="217"/>
    </row>
    <row r="16" spans="2:7" x14ac:dyDescent="0.25">
      <c r="B16" s="218" t="s">
        <v>534</v>
      </c>
      <c r="C16" s="216"/>
      <c r="D16" s="217"/>
      <c r="E16" s="217"/>
      <c r="F16" s="217"/>
      <c r="G16" s="217"/>
    </row>
    <row r="17" spans="2:7" x14ac:dyDescent="0.25">
      <c r="B17" s="218" t="s">
        <v>535</v>
      </c>
      <c r="C17" s="216"/>
      <c r="D17" s="217"/>
      <c r="E17" s="217"/>
      <c r="F17" s="217"/>
      <c r="G17" s="217"/>
    </row>
    <row r="18" spans="2:7" x14ac:dyDescent="0.25">
      <c r="B18" s="215" t="s">
        <v>537</v>
      </c>
      <c r="C18" s="216"/>
      <c r="D18" s="217"/>
      <c r="E18" s="217"/>
      <c r="F18" s="217"/>
      <c r="G18" s="217"/>
    </row>
    <row r="19" spans="2:7" x14ac:dyDescent="0.25">
      <c r="B19" s="215" t="s">
        <v>538</v>
      </c>
      <c r="C19" s="216"/>
      <c r="D19" s="217"/>
      <c r="E19" s="217"/>
      <c r="F19" s="217"/>
      <c r="G19" s="217"/>
    </row>
    <row r="20" spans="2:7" x14ac:dyDescent="0.25">
      <c r="B20" s="215" t="s">
        <v>539</v>
      </c>
      <c r="C20" s="216"/>
      <c r="D20" s="217"/>
      <c r="E20" s="217"/>
      <c r="F20" s="217"/>
      <c r="G20" s="217"/>
    </row>
    <row r="21" spans="2:7" x14ac:dyDescent="0.25">
      <c r="B21" s="215" t="s">
        <v>540</v>
      </c>
      <c r="C21" s="216"/>
      <c r="D21" s="217"/>
      <c r="E21" s="217"/>
      <c r="F21" s="217"/>
      <c r="G21" s="217"/>
    </row>
    <row r="22" spans="2:7" x14ac:dyDescent="0.25">
      <c r="B22" s="215" t="s">
        <v>541</v>
      </c>
      <c r="C22" s="216"/>
      <c r="D22" s="217"/>
      <c r="E22" s="217"/>
      <c r="F22" s="217"/>
      <c r="G22" s="217"/>
    </row>
    <row r="23" spans="2:7" x14ac:dyDescent="0.25">
      <c r="B23" s="215" t="s">
        <v>542</v>
      </c>
      <c r="C23" s="216"/>
      <c r="D23" s="217"/>
      <c r="E23" s="217"/>
      <c r="F23" s="217"/>
      <c r="G23" s="217"/>
    </row>
    <row r="24" spans="2:7" x14ac:dyDescent="0.25">
      <c r="B24" s="215" t="s">
        <v>543</v>
      </c>
      <c r="C24" s="216"/>
      <c r="D24" s="217"/>
      <c r="E24" s="217"/>
      <c r="F24" s="217"/>
      <c r="G24" s="217"/>
    </row>
    <row r="25" spans="2:7" x14ac:dyDescent="0.25">
      <c r="B25" s="215" t="s">
        <v>544</v>
      </c>
      <c r="C25" s="216"/>
      <c r="D25" s="217"/>
      <c r="E25" s="217"/>
      <c r="F25" s="217"/>
      <c r="G25" s="217"/>
    </row>
    <row r="26" spans="2:7" x14ac:dyDescent="0.25">
      <c r="B26" s="215"/>
      <c r="C26" s="216"/>
      <c r="D26" s="217"/>
      <c r="E26" s="217"/>
      <c r="F26" s="217"/>
      <c r="G26" s="217"/>
    </row>
    <row r="27" spans="2:7" x14ac:dyDescent="0.25">
      <c r="B27" s="219" t="s">
        <v>545</v>
      </c>
      <c r="C27" s="216"/>
      <c r="D27" s="217"/>
      <c r="E27" s="217"/>
      <c r="F27" s="217"/>
      <c r="G27" s="217"/>
    </row>
    <row r="28" spans="2:7" x14ac:dyDescent="0.25">
      <c r="B28" s="215" t="s">
        <v>546</v>
      </c>
      <c r="C28" s="216"/>
      <c r="D28" s="217"/>
      <c r="E28" s="217"/>
      <c r="F28" s="217"/>
      <c r="G28" s="217"/>
    </row>
    <row r="29" spans="2:7" x14ac:dyDescent="0.25">
      <c r="B29" s="215"/>
      <c r="C29" s="216"/>
      <c r="D29" s="217"/>
      <c r="E29" s="217"/>
      <c r="F29" s="217"/>
      <c r="G29" s="217"/>
    </row>
    <row r="30" spans="2:7" x14ac:dyDescent="0.25">
      <c r="B30" s="219" t="s">
        <v>547</v>
      </c>
      <c r="C30" s="216"/>
      <c r="D30" s="217"/>
      <c r="E30" s="217"/>
      <c r="F30" s="217"/>
      <c r="G30" s="217"/>
    </row>
    <row r="31" spans="2:7" x14ac:dyDescent="0.25">
      <c r="B31" s="215" t="s">
        <v>532</v>
      </c>
      <c r="C31" s="216"/>
      <c r="D31" s="217"/>
      <c r="E31" s="217"/>
      <c r="F31" s="217"/>
      <c r="G31" s="217"/>
    </row>
    <row r="32" spans="2:7" x14ac:dyDescent="0.25">
      <c r="B32" s="215" t="s">
        <v>536</v>
      </c>
      <c r="C32" s="216"/>
      <c r="D32" s="217"/>
      <c r="E32" s="217"/>
      <c r="F32" s="217"/>
      <c r="G32" s="217"/>
    </row>
    <row r="33" spans="2:7" x14ac:dyDescent="0.25">
      <c r="B33" s="215" t="s">
        <v>548</v>
      </c>
      <c r="C33" s="216"/>
      <c r="D33" s="217"/>
      <c r="E33" s="217"/>
      <c r="F33" s="217"/>
      <c r="G33" s="217"/>
    </row>
    <row r="34" spans="2:7" x14ac:dyDescent="0.25">
      <c r="B34" s="215"/>
      <c r="C34" s="216"/>
      <c r="D34" s="217"/>
      <c r="E34" s="217"/>
      <c r="F34" s="217"/>
      <c r="G34" s="217"/>
    </row>
    <row r="35" spans="2:7" x14ac:dyDescent="0.25">
      <c r="B35" s="219" t="s">
        <v>549</v>
      </c>
      <c r="C35" s="216"/>
      <c r="D35" s="217"/>
      <c r="E35" s="217"/>
      <c r="F35" s="217"/>
      <c r="G35" s="217"/>
    </row>
    <row r="36" spans="2:7" x14ac:dyDescent="0.25">
      <c r="B36" s="215" t="s">
        <v>550</v>
      </c>
      <c r="C36" s="216"/>
      <c r="D36" s="217"/>
      <c r="E36" s="217"/>
      <c r="F36" s="217"/>
      <c r="G36" s="217"/>
    </row>
    <row r="37" spans="2:7" x14ac:dyDescent="0.25">
      <c r="B37" s="215" t="s">
        <v>551</v>
      </c>
      <c r="C37" s="216"/>
      <c r="D37" s="217"/>
      <c r="E37" s="217"/>
      <c r="F37" s="217"/>
      <c r="G37" s="217"/>
    </row>
    <row r="38" spans="2:7" x14ac:dyDescent="0.25">
      <c r="B38" s="215" t="s">
        <v>552</v>
      </c>
      <c r="C38" s="216"/>
      <c r="D38" s="217"/>
      <c r="E38" s="217"/>
      <c r="F38" s="217"/>
      <c r="G38" s="217"/>
    </row>
    <row r="39" spans="2:7" x14ac:dyDescent="0.25">
      <c r="B39" s="220"/>
      <c r="C39" s="216"/>
      <c r="D39" s="217"/>
      <c r="E39" s="217"/>
      <c r="F39" s="217"/>
      <c r="G39" s="217"/>
    </row>
    <row r="40" spans="2:7" x14ac:dyDescent="0.25">
      <c r="B40" s="211" t="s">
        <v>553</v>
      </c>
      <c r="C40" s="216"/>
      <c r="D40" s="217"/>
      <c r="E40" s="217"/>
      <c r="F40" s="217"/>
      <c r="G40" s="217"/>
    </row>
    <row r="41" spans="2:7" x14ac:dyDescent="0.25">
      <c r="B41" s="220"/>
      <c r="C41" s="216"/>
      <c r="D41" s="217"/>
      <c r="E41" s="217"/>
      <c r="F41" s="217"/>
      <c r="G41" s="217"/>
    </row>
    <row r="42" spans="2:7" x14ac:dyDescent="0.25">
      <c r="B42" s="211" t="s">
        <v>554</v>
      </c>
      <c r="C42" s="216"/>
      <c r="D42" s="217"/>
      <c r="E42" s="217"/>
      <c r="F42" s="217"/>
      <c r="G42" s="217"/>
    </row>
    <row r="43" spans="2:7" x14ac:dyDescent="0.25">
      <c r="B43" s="215" t="s">
        <v>555</v>
      </c>
      <c r="C43" s="216"/>
      <c r="D43" s="217"/>
      <c r="E43" s="217"/>
      <c r="F43" s="217"/>
      <c r="G43" s="217"/>
    </row>
    <row r="44" spans="2:7" x14ac:dyDescent="0.25">
      <c r="B44" s="215" t="s">
        <v>556</v>
      </c>
      <c r="C44" s="216"/>
      <c r="D44" s="217"/>
      <c r="E44" s="217"/>
      <c r="F44" s="217"/>
      <c r="G44" s="217"/>
    </row>
    <row r="45" spans="2:7" x14ac:dyDescent="0.25">
      <c r="B45" s="215" t="s">
        <v>557</v>
      </c>
      <c r="C45" s="216"/>
      <c r="D45" s="217"/>
      <c r="E45" s="217"/>
      <c r="F45" s="217"/>
      <c r="G45" s="217"/>
    </row>
    <row r="46" spans="2:7" x14ac:dyDescent="0.25">
      <c r="B46" s="220"/>
      <c r="C46" s="216"/>
      <c r="D46" s="217"/>
      <c r="E46" s="217"/>
      <c r="F46" s="217"/>
      <c r="G46" s="217"/>
    </row>
    <row r="47" spans="2:7" ht="25.5" x14ac:dyDescent="0.25">
      <c r="B47" s="221" t="s">
        <v>558</v>
      </c>
      <c r="C47" s="216"/>
      <c r="D47" s="217"/>
      <c r="E47" s="217"/>
      <c r="F47" s="217"/>
      <c r="G47" s="217"/>
    </row>
    <row r="48" spans="2:7" x14ac:dyDescent="0.25">
      <c r="B48" s="215" t="s">
        <v>556</v>
      </c>
      <c r="C48" s="216"/>
      <c r="D48" s="217"/>
      <c r="E48" s="217"/>
      <c r="F48" s="217"/>
      <c r="G48" s="217"/>
    </row>
    <row r="49" spans="2:7" x14ac:dyDescent="0.25">
      <c r="B49" s="215" t="s">
        <v>557</v>
      </c>
      <c r="C49" s="216"/>
      <c r="D49" s="217"/>
      <c r="E49" s="217"/>
      <c r="F49" s="217"/>
      <c r="G49" s="217"/>
    </row>
    <row r="50" spans="2:7" x14ac:dyDescent="0.25">
      <c r="B50" s="220"/>
      <c r="C50" s="216"/>
      <c r="D50" s="217"/>
      <c r="E50" s="217"/>
      <c r="F50" s="217"/>
      <c r="G50" s="217"/>
    </row>
    <row r="51" spans="2:7" x14ac:dyDescent="0.25">
      <c r="B51" s="211" t="s">
        <v>559</v>
      </c>
      <c r="C51" s="216"/>
      <c r="D51" s="217"/>
      <c r="E51" s="217"/>
      <c r="F51" s="217"/>
      <c r="G51" s="217"/>
    </row>
    <row r="52" spans="2:7" x14ac:dyDescent="0.25">
      <c r="B52" s="215" t="s">
        <v>556</v>
      </c>
      <c r="C52" s="216"/>
      <c r="D52" s="217"/>
      <c r="E52" s="217"/>
      <c r="F52" s="217"/>
      <c r="G52" s="217"/>
    </row>
    <row r="53" spans="2:7" x14ac:dyDescent="0.25">
      <c r="B53" s="215" t="s">
        <v>557</v>
      </c>
      <c r="C53" s="216"/>
      <c r="D53" s="217"/>
      <c r="E53" s="217"/>
      <c r="F53" s="217"/>
      <c r="G53" s="217"/>
    </row>
    <row r="54" spans="2:7" x14ac:dyDescent="0.25">
      <c r="B54" s="215" t="s">
        <v>560</v>
      </c>
      <c r="C54" s="216"/>
      <c r="D54" s="217"/>
      <c r="E54" s="217"/>
      <c r="F54" s="217"/>
      <c r="G54" s="217"/>
    </row>
    <row r="55" spans="2:7" x14ac:dyDescent="0.25">
      <c r="B55" s="220"/>
      <c r="C55" s="216"/>
      <c r="D55" s="217"/>
      <c r="E55" s="217"/>
      <c r="F55" s="217"/>
      <c r="G55" s="217"/>
    </row>
    <row r="56" spans="2:7" x14ac:dyDescent="0.25">
      <c r="B56" s="211" t="s">
        <v>561</v>
      </c>
      <c r="C56" s="216"/>
      <c r="D56" s="217"/>
      <c r="E56" s="217"/>
      <c r="F56" s="217"/>
      <c r="G56" s="217"/>
    </row>
    <row r="57" spans="2:7" x14ac:dyDescent="0.25">
      <c r="B57" s="215" t="s">
        <v>556</v>
      </c>
      <c r="C57" s="216"/>
      <c r="D57" s="217"/>
      <c r="E57" s="217"/>
      <c r="F57" s="217"/>
      <c r="G57" s="217"/>
    </row>
    <row r="58" spans="2:7" x14ac:dyDescent="0.25">
      <c r="B58" s="215" t="s">
        <v>557</v>
      </c>
      <c r="C58" s="216"/>
      <c r="D58" s="217"/>
      <c r="E58" s="217"/>
      <c r="F58" s="217"/>
      <c r="G58" s="217"/>
    </row>
    <row r="59" spans="2:7" x14ac:dyDescent="0.25">
      <c r="B59" s="220"/>
      <c r="C59" s="216"/>
      <c r="D59" s="217"/>
      <c r="E59" s="217"/>
      <c r="F59" s="217"/>
      <c r="G59" s="217"/>
    </row>
    <row r="60" spans="2:7" x14ac:dyDescent="0.25">
      <c r="B60" s="211" t="s">
        <v>562</v>
      </c>
      <c r="C60" s="216"/>
      <c r="D60" s="217"/>
      <c r="E60" s="217"/>
      <c r="F60" s="217"/>
      <c r="G60" s="217"/>
    </row>
    <row r="61" spans="2:7" x14ac:dyDescent="0.25">
      <c r="B61" s="215" t="s">
        <v>563</v>
      </c>
      <c r="C61" s="216"/>
      <c r="D61" s="217"/>
      <c r="E61" s="217"/>
      <c r="F61" s="217"/>
      <c r="G61" s="217"/>
    </row>
    <row r="62" spans="2:7" x14ac:dyDescent="0.25">
      <c r="B62" s="215" t="s">
        <v>564</v>
      </c>
      <c r="C62" s="216"/>
      <c r="D62" s="217"/>
      <c r="E62" s="217"/>
      <c r="F62" s="217"/>
      <c r="G62" s="217"/>
    </row>
    <row r="63" spans="2:7" x14ac:dyDescent="0.25">
      <c r="B63" s="220"/>
      <c r="C63" s="216"/>
      <c r="D63" s="217"/>
      <c r="E63" s="217"/>
      <c r="F63" s="217"/>
      <c r="G63" s="217"/>
    </row>
    <row r="64" spans="2:7" x14ac:dyDescent="0.25">
      <c r="B64" s="211" t="s">
        <v>565</v>
      </c>
      <c r="C64" s="216"/>
      <c r="D64" s="217"/>
      <c r="E64" s="217"/>
      <c r="F64" s="217"/>
      <c r="G64" s="217"/>
    </row>
    <row r="65" spans="2:7" x14ac:dyDescent="0.25">
      <c r="B65" s="215" t="s">
        <v>566</v>
      </c>
      <c r="C65" s="216"/>
      <c r="D65" s="217"/>
      <c r="E65" s="217"/>
      <c r="F65" s="217"/>
      <c r="G65" s="217"/>
    </row>
    <row r="66" spans="2:7" x14ac:dyDescent="0.25">
      <c r="B66" s="222" t="s">
        <v>567</v>
      </c>
      <c r="C66" s="216"/>
      <c r="D66" s="216"/>
      <c r="E66" s="216"/>
      <c r="F66" s="216"/>
      <c r="G66" s="216"/>
    </row>
    <row r="67" spans="2:7" ht="15.75" thickBot="1" x14ac:dyDescent="0.3">
      <c r="B67" s="223"/>
      <c r="C67" s="223"/>
      <c r="D67" s="223"/>
      <c r="E67" s="223"/>
      <c r="F67" s="223"/>
      <c r="G67" s="223"/>
    </row>
    <row r="71" spans="2:7" x14ac:dyDescent="0.25">
      <c r="B71" s="1"/>
      <c r="C71" s="102"/>
      <c r="D71" s="1"/>
      <c r="E71" s="102"/>
      <c r="F71" s="1"/>
      <c r="G71" s="1"/>
    </row>
    <row r="72" spans="2:7" x14ac:dyDescent="0.25">
      <c r="B72" s="1"/>
      <c r="C72" s="102"/>
      <c r="D72" s="1"/>
      <c r="E72" s="21"/>
      <c r="F72" s="21"/>
      <c r="G72" s="1"/>
    </row>
    <row r="73" spans="2:7" x14ac:dyDescent="0.25">
      <c r="B73" s="241" t="s">
        <v>124</v>
      </c>
      <c r="C73" s="241"/>
      <c r="D73" s="1"/>
      <c r="E73" s="241" t="s">
        <v>125</v>
      </c>
      <c r="F73" s="241"/>
      <c r="G73" s="1"/>
    </row>
    <row r="74" spans="2:7" x14ac:dyDescent="0.25">
      <c r="B74" s="241" t="s">
        <v>126</v>
      </c>
      <c r="C74" s="241"/>
      <c r="D74" s="1"/>
      <c r="E74" s="241" t="s">
        <v>127</v>
      </c>
      <c r="F74" s="241"/>
      <c r="G74" s="1"/>
    </row>
  </sheetData>
  <mergeCells count="6">
    <mergeCell ref="B2:G2"/>
    <mergeCell ref="B3:G3"/>
    <mergeCell ref="B73:C73"/>
    <mergeCell ref="E73:F73"/>
    <mergeCell ref="B74:C74"/>
    <mergeCell ref="E74:F74"/>
  </mergeCell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8"/>
  <sheetViews>
    <sheetView workbookViewId="0">
      <selection activeCell="G19" sqref="G19"/>
    </sheetView>
  </sheetViews>
  <sheetFormatPr baseColWidth="10" defaultColWidth="11.42578125" defaultRowHeight="12.75" x14ac:dyDescent="0.2"/>
  <cols>
    <col min="1" max="1" width="5" style="21" customWidth="1"/>
    <col min="2" max="2" width="43" style="21" customWidth="1"/>
    <col min="3" max="3" width="12.85546875" style="21" customWidth="1"/>
    <col min="4" max="4" width="13.28515625" style="21" customWidth="1"/>
    <col min="5" max="5" width="15" style="21" customWidth="1"/>
    <col min="6" max="6" width="16.5703125" style="21" customWidth="1"/>
    <col min="7" max="7" width="13.42578125" style="21" customWidth="1"/>
    <col min="8" max="8" width="14" style="21" customWidth="1"/>
    <col min="9" max="9" width="15" style="21" customWidth="1"/>
    <col min="10" max="16384" width="11.42578125" style="21"/>
  </cols>
  <sheetData>
    <row r="1" spans="2:9" ht="13.5" thickBot="1" x14ac:dyDescent="0.25"/>
    <row r="2" spans="2:9" ht="13.5" thickBot="1" x14ac:dyDescent="0.25">
      <c r="B2" s="251" t="s">
        <v>0</v>
      </c>
      <c r="C2" s="252"/>
      <c r="D2" s="252"/>
      <c r="E2" s="252"/>
      <c r="F2" s="252"/>
      <c r="G2" s="252"/>
      <c r="H2" s="252"/>
      <c r="I2" s="253"/>
    </row>
    <row r="3" spans="2:9" ht="13.5" thickBot="1" x14ac:dyDescent="0.25">
      <c r="B3" s="254" t="s">
        <v>128</v>
      </c>
      <c r="C3" s="255"/>
      <c r="D3" s="255"/>
      <c r="E3" s="255"/>
      <c r="F3" s="255"/>
      <c r="G3" s="255"/>
      <c r="H3" s="255"/>
      <c r="I3" s="256"/>
    </row>
    <row r="4" spans="2:9" ht="13.5" thickBot="1" x14ac:dyDescent="0.25">
      <c r="B4" s="254" t="s">
        <v>129</v>
      </c>
      <c r="C4" s="255"/>
      <c r="D4" s="255"/>
      <c r="E4" s="255"/>
      <c r="F4" s="255"/>
      <c r="G4" s="255"/>
      <c r="H4" s="255"/>
      <c r="I4" s="256"/>
    </row>
    <row r="5" spans="2:9" ht="13.5" thickBot="1" x14ac:dyDescent="0.25">
      <c r="B5" s="254" t="s">
        <v>3</v>
      </c>
      <c r="C5" s="255"/>
      <c r="D5" s="255"/>
      <c r="E5" s="255"/>
      <c r="F5" s="255"/>
      <c r="G5" s="255"/>
      <c r="H5" s="255"/>
      <c r="I5" s="256"/>
    </row>
    <row r="6" spans="2:9" ht="76.5" x14ac:dyDescent="0.2">
      <c r="B6" s="22" t="s">
        <v>130</v>
      </c>
      <c r="C6" s="22" t="s">
        <v>131</v>
      </c>
      <c r="D6" s="22" t="s">
        <v>132</v>
      </c>
      <c r="E6" s="22" t="s">
        <v>133</v>
      </c>
      <c r="F6" s="22" t="s">
        <v>134</v>
      </c>
      <c r="G6" s="22" t="s">
        <v>135</v>
      </c>
      <c r="H6" s="22" t="s">
        <v>136</v>
      </c>
      <c r="I6" s="22" t="s">
        <v>137</v>
      </c>
    </row>
    <row r="7" spans="2:9" ht="13.5" thickBot="1" x14ac:dyDescent="0.25">
      <c r="B7" s="23" t="s">
        <v>138</v>
      </c>
      <c r="C7" s="23" t="s">
        <v>139</v>
      </c>
      <c r="D7" s="23" t="s">
        <v>140</v>
      </c>
      <c r="E7" s="23" t="s">
        <v>141</v>
      </c>
      <c r="F7" s="23" t="s">
        <v>142</v>
      </c>
      <c r="G7" s="23" t="s">
        <v>143</v>
      </c>
      <c r="H7" s="23" t="s">
        <v>144</v>
      </c>
      <c r="I7" s="23" t="s">
        <v>145</v>
      </c>
    </row>
    <row r="8" spans="2:9" ht="12.75" customHeight="1" x14ac:dyDescent="0.2">
      <c r="B8" s="24" t="s">
        <v>146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</row>
    <row r="9" spans="2:9" ht="12.75" customHeight="1" x14ac:dyDescent="0.2">
      <c r="B9" s="24" t="s">
        <v>147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</row>
    <row r="10" spans="2:9" x14ac:dyDescent="0.2">
      <c r="B10" s="26" t="s">
        <v>148</v>
      </c>
      <c r="C10" s="25">
        <v>0</v>
      </c>
      <c r="D10" s="25">
        <v>0</v>
      </c>
      <c r="E10" s="25">
        <v>0</v>
      </c>
      <c r="F10" s="25"/>
      <c r="G10" s="27">
        <v>0</v>
      </c>
      <c r="H10" s="25">
        <v>0</v>
      </c>
      <c r="I10" s="25">
        <v>0</v>
      </c>
    </row>
    <row r="11" spans="2:9" x14ac:dyDescent="0.2">
      <c r="B11" s="26" t="s">
        <v>149</v>
      </c>
      <c r="C11" s="27">
        <v>0</v>
      </c>
      <c r="D11" s="27">
        <v>0</v>
      </c>
      <c r="E11" s="27">
        <v>0</v>
      </c>
      <c r="F11" s="27"/>
      <c r="G11" s="27">
        <v>0</v>
      </c>
      <c r="H11" s="27">
        <v>0</v>
      </c>
      <c r="I11" s="27">
        <v>0</v>
      </c>
    </row>
    <row r="12" spans="2:9" x14ac:dyDescent="0.2">
      <c r="B12" s="26" t="s">
        <v>150</v>
      </c>
      <c r="C12" s="27">
        <v>0</v>
      </c>
      <c r="D12" s="27">
        <v>0</v>
      </c>
      <c r="E12" s="27">
        <v>0</v>
      </c>
      <c r="F12" s="27"/>
      <c r="G12" s="27">
        <v>0</v>
      </c>
      <c r="H12" s="27">
        <v>0</v>
      </c>
      <c r="I12" s="27">
        <v>0</v>
      </c>
    </row>
    <row r="13" spans="2:9" ht="12.75" customHeight="1" x14ac:dyDescent="0.2">
      <c r="B13" s="24" t="s">
        <v>151</v>
      </c>
      <c r="C13" s="25">
        <v>0</v>
      </c>
      <c r="D13" s="25">
        <v>0</v>
      </c>
      <c r="E13" s="25">
        <v>0</v>
      </c>
      <c r="F13" s="25">
        <v>0</v>
      </c>
      <c r="G13" s="27"/>
      <c r="H13" s="25">
        <v>0</v>
      </c>
      <c r="I13" s="25">
        <v>0</v>
      </c>
    </row>
    <row r="14" spans="2:9" x14ac:dyDescent="0.2">
      <c r="B14" s="26" t="s">
        <v>152</v>
      </c>
      <c r="C14" s="25">
        <v>0</v>
      </c>
      <c r="D14" s="25">
        <v>0</v>
      </c>
      <c r="E14" s="25">
        <v>0</v>
      </c>
      <c r="F14" s="25"/>
      <c r="G14" s="27">
        <v>0</v>
      </c>
      <c r="H14" s="25">
        <v>0</v>
      </c>
      <c r="I14" s="25">
        <v>0</v>
      </c>
    </row>
    <row r="15" spans="2:9" x14ac:dyDescent="0.2">
      <c r="B15" s="26" t="s">
        <v>153</v>
      </c>
      <c r="C15" s="27">
        <v>0</v>
      </c>
      <c r="D15" s="27">
        <v>0</v>
      </c>
      <c r="E15" s="27">
        <v>0</v>
      </c>
      <c r="F15" s="27"/>
      <c r="G15" s="27">
        <v>0</v>
      </c>
      <c r="H15" s="27">
        <v>0</v>
      </c>
      <c r="I15" s="27">
        <v>0</v>
      </c>
    </row>
    <row r="16" spans="2:9" x14ac:dyDescent="0.2">
      <c r="B16" s="26" t="s">
        <v>154</v>
      </c>
      <c r="C16" s="27">
        <v>0</v>
      </c>
      <c r="D16" s="27">
        <v>0</v>
      </c>
      <c r="E16" s="27">
        <v>0</v>
      </c>
      <c r="F16" s="27"/>
      <c r="G16" s="27">
        <v>0</v>
      </c>
      <c r="H16" s="27">
        <v>0</v>
      </c>
      <c r="I16" s="27">
        <v>0</v>
      </c>
    </row>
    <row r="17" spans="2:9" x14ac:dyDescent="0.2">
      <c r="B17" s="24" t="s">
        <v>155</v>
      </c>
      <c r="C17" s="44">
        <v>4589024.1500000004</v>
      </c>
      <c r="D17" s="45"/>
      <c r="E17" s="45"/>
      <c r="F17" s="45"/>
      <c r="G17" s="46">
        <v>3585613.58</v>
      </c>
      <c r="H17" s="45">
        <v>0</v>
      </c>
      <c r="I17" s="28">
        <v>0</v>
      </c>
    </row>
    <row r="18" spans="2:9" x14ac:dyDescent="0.2">
      <c r="B18" s="29"/>
      <c r="C18" s="47"/>
      <c r="D18" s="47"/>
      <c r="E18" s="47"/>
      <c r="F18" s="47"/>
      <c r="G18" s="47"/>
      <c r="H18" s="47"/>
      <c r="I18" s="27"/>
    </row>
    <row r="19" spans="2:9" ht="12.75" customHeight="1" x14ac:dyDescent="0.2">
      <c r="B19" s="30" t="s">
        <v>156</v>
      </c>
      <c r="C19" s="44">
        <v>4589024.1500000004</v>
      </c>
      <c r="D19" s="44">
        <v>0</v>
      </c>
      <c r="E19" s="44">
        <v>0</v>
      </c>
      <c r="F19" s="44">
        <v>0</v>
      </c>
      <c r="G19" s="44">
        <v>3585613.58</v>
      </c>
      <c r="H19" s="44">
        <v>0</v>
      </c>
      <c r="I19" s="25">
        <v>0</v>
      </c>
    </row>
    <row r="20" spans="2:9" x14ac:dyDescent="0.2">
      <c r="B20" s="24"/>
      <c r="C20" s="25"/>
      <c r="D20" s="25"/>
      <c r="E20" s="25"/>
      <c r="F20" s="25"/>
      <c r="G20" s="25"/>
      <c r="H20" s="25"/>
      <c r="I20" s="25"/>
    </row>
    <row r="21" spans="2:9" ht="12.75" customHeight="1" x14ac:dyDescent="0.2">
      <c r="B21" s="24" t="s">
        <v>157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</row>
    <row r="22" spans="2:9" ht="12.75" customHeight="1" x14ac:dyDescent="0.2">
      <c r="B22" s="29" t="s">
        <v>158</v>
      </c>
      <c r="C22" s="27"/>
      <c r="D22" s="27"/>
      <c r="E22" s="27"/>
      <c r="F22" s="27"/>
      <c r="G22" s="27">
        <v>0</v>
      </c>
      <c r="H22" s="27"/>
      <c r="I22" s="27"/>
    </row>
    <row r="23" spans="2:9" ht="12.75" customHeight="1" x14ac:dyDescent="0.2">
      <c r="B23" s="29" t="s">
        <v>159</v>
      </c>
      <c r="C23" s="27"/>
      <c r="D23" s="27"/>
      <c r="E23" s="27"/>
      <c r="F23" s="27"/>
      <c r="G23" s="27">
        <v>0</v>
      </c>
      <c r="H23" s="27"/>
      <c r="I23" s="27"/>
    </row>
    <row r="24" spans="2:9" ht="12.75" customHeight="1" x14ac:dyDescent="0.2">
      <c r="B24" s="29" t="s">
        <v>160</v>
      </c>
      <c r="C24" s="27"/>
      <c r="D24" s="27"/>
      <c r="E24" s="27"/>
      <c r="F24" s="27"/>
      <c r="G24" s="27">
        <v>0</v>
      </c>
      <c r="H24" s="27"/>
      <c r="I24" s="27"/>
    </row>
    <row r="25" spans="2:9" x14ac:dyDescent="0.2">
      <c r="B25" s="31"/>
      <c r="C25" s="32"/>
      <c r="D25" s="32"/>
      <c r="E25" s="32"/>
      <c r="F25" s="32"/>
      <c r="G25" s="32"/>
      <c r="H25" s="32"/>
      <c r="I25" s="32"/>
    </row>
    <row r="26" spans="2:9" ht="25.5" x14ac:dyDescent="0.2">
      <c r="B26" s="30" t="s">
        <v>161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</row>
    <row r="27" spans="2:9" ht="12.75" customHeight="1" x14ac:dyDescent="0.2">
      <c r="B27" s="29" t="s">
        <v>162</v>
      </c>
      <c r="C27" s="27"/>
      <c r="D27" s="27"/>
      <c r="E27" s="27"/>
      <c r="F27" s="27"/>
      <c r="G27" s="27">
        <v>0</v>
      </c>
      <c r="H27" s="27"/>
      <c r="I27" s="27"/>
    </row>
    <row r="28" spans="2:9" ht="12.75" customHeight="1" x14ac:dyDescent="0.2">
      <c r="B28" s="29" t="s">
        <v>163</v>
      </c>
      <c r="C28" s="27"/>
      <c r="D28" s="27"/>
      <c r="E28" s="27"/>
      <c r="F28" s="27"/>
      <c r="G28" s="27">
        <v>0</v>
      </c>
      <c r="H28" s="27"/>
      <c r="I28" s="27"/>
    </row>
    <row r="29" spans="2:9" ht="12.75" customHeight="1" x14ac:dyDescent="0.2">
      <c r="B29" s="29" t="s">
        <v>164</v>
      </c>
      <c r="C29" s="27"/>
      <c r="D29" s="27"/>
      <c r="E29" s="27"/>
      <c r="F29" s="27"/>
      <c r="G29" s="27">
        <v>0</v>
      </c>
      <c r="H29" s="27"/>
      <c r="I29" s="27"/>
    </row>
    <row r="30" spans="2:9" ht="13.5" thickBot="1" x14ac:dyDescent="0.25">
      <c r="B30" s="33"/>
      <c r="C30" s="34"/>
      <c r="D30" s="34"/>
      <c r="E30" s="34"/>
      <c r="F30" s="34"/>
      <c r="G30" s="34"/>
      <c r="H30" s="34"/>
      <c r="I30" s="34"/>
    </row>
    <row r="31" spans="2:9" ht="18.75" customHeight="1" x14ac:dyDescent="0.2">
      <c r="B31" s="257" t="s">
        <v>165</v>
      </c>
      <c r="C31" s="257"/>
      <c r="D31" s="257"/>
      <c r="E31" s="257"/>
      <c r="F31" s="257"/>
      <c r="G31" s="257"/>
      <c r="H31" s="257"/>
      <c r="I31" s="257"/>
    </row>
    <row r="32" spans="2:9" x14ac:dyDescent="0.2">
      <c r="B32" s="35" t="s">
        <v>166</v>
      </c>
      <c r="C32" s="36"/>
      <c r="D32" s="37"/>
      <c r="E32" s="37"/>
      <c r="F32" s="37"/>
      <c r="G32" s="37"/>
      <c r="H32" s="37"/>
      <c r="I32" s="37"/>
    </row>
    <row r="33" spans="2:9" ht="13.5" thickBot="1" x14ac:dyDescent="0.25">
      <c r="B33" s="38"/>
      <c r="C33" s="36"/>
      <c r="D33" s="36"/>
      <c r="E33" s="36"/>
      <c r="F33" s="36"/>
      <c r="G33" s="36"/>
      <c r="H33" s="36"/>
      <c r="I33" s="36"/>
    </row>
    <row r="34" spans="2:9" ht="38.25" customHeight="1" x14ac:dyDescent="0.2">
      <c r="B34" s="258" t="s">
        <v>167</v>
      </c>
      <c r="C34" s="258" t="s">
        <v>168</v>
      </c>
      <c r="D34" s="258" t="s">
        <v>169</v>
      </c>
      <c r="E34" s="39" t="s">
        <v>170</v>
      </c>
      <c r="F34" s="258" t="s">
        <v>171</v>
      </c>
      <c r="G34" s="39" t="s">
        <v>172</v>
      </c>
      <c r="H34" s="36"/>
      <c r="I34" s="36"/>
    </row>
    <row r="35" spans="2:9" ht="15.75" customHeight="1" thickBot="1" x14ac:dyDescent="0.25">
      <c r="B35" s="259"/>
      <c r="C35" s="259"/>
      <c r="D35" s="259"/>
      <c r="E35" s="40" t="s">
        <v>173</v>
      </c>
      <c r="F35" s="259"/>
      <c r="G35" s="40" t="s">
        <v>174</v>
      </c>
      <c r="H35" s="36"/>
      <c r="I35" s="36"/>
    </row>
    <row r="36" spans="2:9" x14ac:dyDescent="0.2">
      <c r="B36" s="41" t="s">
        <v>175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36"/>
      <c r="I36" s="36"/>
    </row>
    <row r="37" spans="2:9" x14ac:dyDescent="0.2">
      <c r="B37" s="29" t="s">
        <v>176</v>
      </c>
      <c r="C37" s="27"/>
      <c r="D37" s="27"/>
      <c r="E37" s="27"/>
      <c r="F37" s="27"/>
      <c r="G37" s="27"/>
      <c r="H37" s="36"/>
      <c r="I37" s="36"/>
    </row>
    <row r="38" spans="2:9" x14ac:dyDescent="0.2">
      <c r="B38" s="29" t="s">
        <v>177</v>
      </c>
      <c r="C38" s="27"/>
      <c r="D38" s="27"/>
      <c r="E38" s="27"/>
      <c r="F38" s="27"/>
      <c r="G38" s="27"/>
      <c r="H38" s="36"/>
      <c r="I38" s="36"/>
    </row>
    <row r="39" spans="2:9" ht="13.5" thickBot="1" x14ac:dyDescent="0.25">
      <c r="B39" s="42" t="s">
        <v>178</v>
      </c>
      <c r="C39" s="43"/>
      <c r="D39" s="43"/>
      <c r="E39" s="43"/>
      <c r="F39" s="43"/>
      <c r="G39" s="43"/>
      <c r="H39" s="36"/>
      <c r="I39" s="36"/>
    </row>
    <row r="45" spans="2:9" x14ac:dyDescent="0.2">
      <c r="B45" s="1"/>
      <c r="C45" s="235"/>
    </row>
    <row r="46" spans="2:9" x14ac:dyDescent="0.2">
      <c r="B46" s="1"/>
      <c r="C46" s="235"/>
      <c r="D46" s="235"/>
      <c r="E46" s="1"/>
    </row>
    <row r="47" spans="2:9" x14ac:dyDescent="0.2">
      <c r="B47" s="241" t="s">
        <v>124</v>
      </c>
      <c r="C47" s="241"/>
      <c r="D47" s="235"/>
      <c r="E47" s="1"/>
      <c r="F47" s="241" t="s">
        <v>125</v>
      </c>
      <c r="G47" s="241"/>
    </row>
    <row r="48" spans="2:9" x14ac:dyDescent="0.2">
      <c r="B48" s="241" t="s">
        <v>126</v>
      </c>
      <c r="C48" s="241"/>
      <c r="F48" s="241" t="s">
        <v>127</v>
      </c>
      <c r="G48" s="241"/>
    </row>
  </sheetData>
  <mergeCells count="13">
    <mergeCell ref="B47:C47"/>
    <mergeCell ref="F47:G47"/>
    <mergeCell ref="B48:C48"/>
    <mergeCell ref="F48:G48"/>
    <mergeCell ref="B2:I2"/>
    <mergeCell ref="B3:I3"/>
    <mergeCell ref="B4:I4"/>
    <mergeCell ref="B5:I5"/>
    <mergeCell ref="B31:I31"/>
    <mergeCell ref="B34:B35"/>
    <mergeCell ref="C34:C35"/>
    <mergeCell ref="D34:D35"/>
    <mergeCell ref="F34:F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zoomScale="80" zoomScaleNormal="80" workbookViewId="0">
      <selection activeCell="L9" sqref="L9"/>
    </sheetView>
  </sheetViews>
  <sheetFormatPr baseColWidth="10" defaultColWidth="11.42578125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251" t="s">
        <v>0</v>
      </c>
      <c r="C2" s="252"/>
      <c r="D2" s="252"/>
      <c r="E2" s="252"/>
      <c r="F2" s="252"/>
      <c r="G2" s="252"/>
      <c r="H2" s="252"/>
      <c r="I2" s="252"/>
      <c r="J2" s="252"/>
      <c r="K2" s="252"/>
      <c r="L2" s="253"/>
    </row>
    <row r="3" spans="2:12" ht="15.75" thickBot="1" x14ac:dyDescent="0.3">
      <c r="B3" s="254" t="s">
        <v>179</v>
      </c>
      <c r="C3" s="255"/>
      <c r="D3" s="255"/>
      <c r="E3" s="255"/>
      <c r="F3" s="255"/>
      <c r="G3" s="255"/>
      <c r="H3" s="255"/>
      <c r="I3" s="255"/>
      <c r="J3" s="255"/>
      <c r="K3" s="255"/>
      <c r="L3" s="256"/>
    </row>
    <row r="4" spans="2:12" ht="15.75" thickBot="1" x14ac:dyDescent="0.3">
      <c r="B4" s="254" t="s">
        <v>129</v>
      </c>
      <c r="C4" s="255"/>
      <c r="D4" s="255"/>
      <c r="E4" s="255"/>
      <c r="F4" s="255"/>
      <c r="G4" s="255"/>
      <c r="H4" s="255"/>
      <c r="I4" s="255"/>
      <c r="J4" s="255"/>
      <c r="K4" s="255"/>
      <c r="L4" s="256"/>
    </row>
    <row r="5" spans="2:12" ht="15.75" thickBot="1" x14ac:dyDescent="0.3">
      <c r="B5" s="254" t="s">
        <v>3</v>
      </c>
      <c r="C5" s="255"/>
      <c r="D5" s="255"/>
      <c r="E5" s="255"/>
      <c r="F5" s="255"/>
      <c r="G5" s="255"/>
      <c r="H5" s="255"/>
      <c r="I5" s="255"/>
      <c r="J5" s="255"/>
      <c r="K5" s="255"/>
      <c r="L5" s="256"/>
    </row>
    <row r="6" spans="2:12" ht="102" x14ac:dyDescent="0.25">
      <c r="B6" s="48" t="s">
        <v>180</v>
      </c>
      <c r="C6" s="49" t="s">
        <v>181</v>
      </c>
      <c r="D6" s="49" t="s">
        <v>182</v>
      </c>
      <c r="E6" s="49" t="s">
        <v>183</v>
      </c>
      <c r="F6" s="49" t="s">
        <v>184</v>
      </c>
      <c r="G6" s="49" t="s">
        <v>185</v>
      </c>
      <c r="H6" s="49" t="s">
        <v>186</v>
      </c>
      <c r="I6" s="49" t="s">
        <v>187</v>
      </c>
      <c r="J6" s="49" t="s">
        <v>188</v>
      </c>
      <c r="K6" s="49" t="s">
        <v>189</v>
      </c>
      <c r="L6" s="49" t="s">
        <v>190</v>
      </c>
    </row>
    <row r="7" spans="2:12" ht="15.75" thickBot="1" x14ac:dyDescent="0.3">
      <c r="B7" s="23" t="s">
        <v>138</v>
      </c>
      <c r="C7" s="23" t="s">
        <v>139</v>
      </c>
      <c r="D7" s="23" t="s">
        <v>140</v>
      </c>
      <c r="E7" s="23" t="s">
        <v>141</v>
      </c>
      <c r="F7" s="23" t="s">
        <v>142</v>
      </c>
      <c r="G7" s="23" t="s">
        <v>191</v>
      </c>
      <c r="H7" s="23" t="s">
        <v>144</v>
      </c>
      <c r="I7" s="23" t="s">
        <v>145</v>
      </c>
      <c r="J7" s="23" t="s">
        <v>192</v>
      </c>
      <c r="K7" s="23" t="s">
        <v>193</v>
      </c>
      <c r="L7" s="23" t="s">
        <v>194</v>
      </c>
    </row>
    <row r="8" spans="2:12" x14ac:dyDescent="0.25"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</row>
    <row r="9" spans="2:12" ht="25.5" x14ac:dyDescent="0.25">
      <c r="B9" s="52" t="s">
        <v>195</v>
      </c>
      <c r="C9" s="25">
        <f>SUM(C10:C13)</f>
        <v>0</v>
      </c>
      <c r="D9" s="25">
        <f t="shared" ref="D9:L9" si="0">SUM(D10:D13)</f>
        <v>0</v>
      </c>
      <c r="E9" s="25">
        <f t="shared" si="0"/>
        <v>0</v>
      </c>
      <c r="F9" s="25">
        <f t="shared" si="0"/>
        <v>0</v>
      </c>
      <c r="G9" s="25">
        <f t="shared" si="0"/>
        <v>0</v>
      </c>
      <c r="H9" s="25">
        <f t="shared" si="0"/>
        <v>0</v>
      </c>
      <c r="I9" s="25">
        <f t="shared" si="0"/>
        <v>0</v>
      </c>
      <c r="J9" s="25">
        <f t="shared" si="0"/>
        <v>0</v>
      </c>
      <c r="K9" s="25">
        <f t="shared" si="0"/>
        <v>0</v>
      </c>
      <c r="L9" s="25">
        <f t="shared" si="0"/>
        <v>0</v>
      </c>
    </row>
    <row r="10" spans="2:12" x14ac:dyDescent="0.25">
      <c r="B10" s="53" t="s">
        <v>196</v>
      </c>
      <c r="C10" s="27"/>
      <c r="D10" s="27"/>
      <c r="E10" s="27"/>
      <c r="F10" s="27"/>
      <c r="G10" s="27"/>
      <c r="H10" s="27"/>
      <c r="I10" s="27"/>
      <c r="J10" s="27"/>
      <c r="K10" s="27"/>
      <c r="L10" s="27">
        <f>F10-K10</f>
        <v>0</v>
      </c>
    </row>
    <row r="11" spans="2:12" x14ac:dyDescent="0.25">
      <c r="B11" s="53" t="s">
        <v>197</v>
      </c>
      <c r="C11" s="27"/>
      <c r="D11" s="27"/>
      <c r="E11" s="27"/>
      <c r="F11" s="27"/>
      <c r="G11" s="27"/>
      <c r="H11" s="27"/>
      <c r="I11" s="27"/>
      <c r="J11" s="27"/>
      <c r="K11" s="27"/>
      <c r="L11" s="27">
        <f t="shared" ref="L11:L20" si="1">F11-K11</f>
        <v>0</v>
      </c>
    </row>
    <row r="12" spans="2:12" x14ac:dyDescent="0.25">
      <c r="B12" s="53" t="s">
        <v>198</v>
      </c>
      <c r="C12" s="27"/>
      <c r="D12" s="27"/>
      <c r="E12" s="27"/>
      <c r="F12" s="27"/>
      <c r="G12" s="27"/>
      <c r="H12" s="27"/>
      <c r="I12" s="27"/>
      <c r="J12" s="27"/>
      <c r="K12" s="27"/>
      <c r="L12" s="27">
        <f t="shared" si="1"/>
        <v>0</v>
      </c>
    </row>
    <row r="13" spans="2:12" x14ac:dyDescent="0.25">
      <c r="B13" s="53" t="s">
        <v>199</v>
      </c>
      <c r="C13" s="27"/>
      <c r="D13" s="27"/>
      <c r="E13" s="27"/>
      <c r="F13" s="27"/>
      <c r="G13" s="27"/>
      <c r="H13" s="27"/>
      <c r="I13" s="27"/>
      <c r="J13" s="27"/>
      <c r="K13" s="27"/>
      <c r="L13" s="27">
        <f t="shared" si="1"/>
        <v>0</v>
      </c>
    </row>
    <row r="14" spans="2:12" x14ac:dyDescent="0.25">
      <c r="B14" s="54"/>
      <c r="C14" s="27"/>
      <c r="D14" s="27"/>
      <c r="E14" s="27"/>
      <c r="F14" s="27"/>
      <c r="G14" s="27"/>
      <c r="H14" s="27"/>
      <c r="I14" s="27"/>
      <c r="J14" s="27"/>
      <c r="K14" s="27"/>
      <c r="L14" s="27">
        <f t="shared" si="1"/>
        <v>0</v>
      </c>
    </row>
    <row r="15" spans="2:12" x14ac:dyDescent="0.25">
      <c r="B15" s="52" t="s">
        <v>200</v>
      </c>
      <c r="C15" s="25">
        <f>SUM(C16:C19)</f>
        <v>0</v>
      </c>
      <c r="D15" s="25">
        <f t="shared" ref="D15:L15" si="2">SUM(D16:D19)</f>
        <v>0</v>
      </c>
      <c r="E15" s="25">
        <f t="shared" si="2"/>
        <v>0</v>
      </c>
      <c r="F15" s="25">
        <f t="shared" si="2"/>
        <v>0</v>
      </c>
      <c r="G15" s="25">
        <f t="shared" si="2"/>
        <v>0</v>
      </c>
      <c r="H15" s="25">
        <f t="shared" si="2"/>
        <v>0</v>
      </c>
      <c r="I15" s="25">
        <f t="shared" si="2"/>
        <v>0</v>
      </c>
      <c r="J15" s="25">
        <f t="shared" si="2"/>
        <v>0</v>
      </c>
      <c r="K15" s="25">
        <f t="shared" si="2"/>
        <v>0</v>
      </c>
      <c r="L15" s="25">
        <f t="shared" si="2"/>
        <v>0</v>
      </c>
    </row>
    <row r="16" spans="2:12" x14ac:dyDescent="0.25">
      <c r="B16" s="53" t="s">
        <v>201</v>
      </c>
      <c r="C16" s="27"/>
      <c r="D16" s="27"/>
      <c r="E16" s="27"/>
      <c r="F16" s="27"/>
      <c r="G16" s="27"/>
      <c r="H16" s="27"/>
      <c r="I16" s="27"/>
      <c r="J16" s="27"/>
      <c r="K16" s="27"/>
      <c r="L16" s="27">
        <f t="shared" si="1"/>
        <v>0</v>
      </c>
    </row>
    <row r="17" spans="2:12" x14ac:dyDescent="0.25">
      <c r="B17" s="53" t="s">
        <v>202</v>
      </c>
      <c r="C17" s="27"/>
      <c r="D17" s="27"/>
      <c r="E17" s="27"/>
      <c r="F17" s="27"/>
      <c r="G17" s="27"/>
      <c r="H17" s="27"/>
      <c r="I17" s="27"/>
      <c r="J17" s="27"/>
      <c r="K17" s="27"/>
      <c r="L17" s="27">
        <f t="shared" si="1"/>
        <v>0</v>
      </c>
    </row>
    <row r="18" spans="2:12" x14ac:dyDescent="0.25">
      <c r="B18" s="53" t="s">
        <v>203</v>
      </c>
      <c r="C18" s="27"/>
      <c r="D18" s="27"/>
      <c r="E18" s="27"/>
      <c r="F18" s="27"/>
      <c r="G18" s="27"/>
      <c r="H18" s="27"/>
      <c r="I18" s="27"/>
      <c r="J18" s="27"/>
      <c r="K18" s="27"/>
      <c r="L18" s="27">
        <f t="shared" si="1"/>
        <v>0</v>
      </c>
    </row>
    <row r="19" spans="2:12" x14ac:dyDescent="0.25">
      <c r="B19" s="53" t="s">
        <v>204</v>
      </c>
      <c r="C19" s="27"/>
      <c r="D19" s="27"/>
      <c r="E19" s="27"/>
      <c r="F19" s="27"/>
      <c r="G19" s="27"/>
      <c r="H19" s="27"/>
      <c r="I19" s="27"/>
      <c r="J19" s="27"/>
      <c r="K19" s="27"/>
      <c r="L19" s="27">
        <f t="shared" si="1"/>
        <v>0</v>
      </c>
    </row>
    <row r="20" spans="2:12" x14ac:dyDescent="0.25">
      <c r="B20" s="54"/>
      <c r="C20" s="27"/>
      <c r="D20" s="27"/>
      <c r="E20" s="27"/>
      <c r="F20" s="27"/>
      <c r="G20" s="27"/>
      <c r="H20" s="27"/>
      <c r="I20" s="27"/>
      <c r="J20" s="27"/>
      <c r="K20" s="27"/>
      <c r="L20" s="27">
        <f t="shared" si="1"/>
        <v>0</v>
      </c>
    </row>
    <row r="21" spans="2:12" ht="38.25" x14ac:dyDescent="0.25">
      <c r="B21" s="52" t="s">
        <v>205</v>
      </c>
      <c r="C21" s="25">
        <f>C9+C15</f>
        <v>0</v>
      </c>
      <c r="D21" s="25">
        <f t="shared" ref="D21:L21" si="3">D9+D15</f>
        <v>0</v>
      </c>
      <c r="E21" s="25">
        <f t="shared" si="3"/>
        <v>0</v>
      </c>
      <c r="F21" s="25">
        <f t="shared" si="3"/>
        <v>0</v>
      </c>
      <c r="G21" s="25">
        <f t="shared" si="3"/>
        <v>0</v>
      </c>
      <c r="H21" s="25">
        <f t="shared" si="3"/>
        <v>0</v>
      </c>
      <c r="I21" s="25">
        <f t="shared" si="3"/>
        <v>0</v>
      </c>
      <c r="J21" s="25">
        <f t="shared" si="3"/>
        <v>0</v>
      </c>
      <c r="K21" s="25">
        <f t="shared" si="3"/>
        <v>0</v>
      </c>
      <c r="L21" s="25">
        <f t="shared" si="3"/>
        <v>0</v>
      </c>
    </row>
    <row r="22" spans="2:12" ht="15.75" thickBot="1" x14ac:dyDescent="0.3"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6" spans="2:12" x14ac:dyDescent="0.25">
      <c r="C26" s="1"/>
      <c r="D26" s="165"/>
      <c r="E26" s="21"/>
      <c r="F26" s="21"/>
      <c r="G26" s="21"/>
      <c r="H26" s="21"/>
      <c r="I26" s="21"/>
    </row>
    <row r="27" spans="2:12" x14ac:dyDescent="0.25">
      <c r="C27" s="1"/>
      <c r="D27" s="165"/>
      <c r="E27" s="165"/>
      <c r="F27" s="1"/>
      <c r="G27" s="21"/>
      <c r="H27" s="21"/>
      <c r="I27" s="21"/>
    </row>
    <row r="28" spans="2:12" x14ac:dyDescent="0.25">
      <c r="C28" s="241" t="s">
        <v>124</v>
      </c>
      <c r="D28" s="241"/>
      <c r="E28" s="165"/>
      <c r="F28" s="1"/>
      <c r="G28" s="241" t="s">
        <v>125</v>
      </c>
      <c r="H28" s="241"/>
      <c r="I28" s="21"/>
    </row>
    <row r="29" spans="2:12" x14ac:dyDescent="0.25">
      <c r="C29" s="241" t="s">
        <v>126</v>
      </c>
      <c r="D29" s="241"/>
      <c r="E29" s="21"/>
      <c r="F29" s="21"/>
      <c r="G29" s="241" t="s">
        <v>127</v>
      </c>
      <c r="H29" s="241"/>
      <c r="I29" s="21"/>
    </row>
    <row r="30" spans="2:12" x14ac:dyDescent="0.25">
      <c r="C30" s="21"/>
      <c r="D30" s="21"/>
      <c r="E30" s="21"/>
      <c r="F30" s="21"/>
      <c r="G30" s="21"/>
      <c r="H30" s="21"/>
      <c r="I30" s="21"/>
    </row>
  </sheetData>
  <mergeCells count="8">
    <mergeCell ref="C29:D29"/>
    <mergeCell ref="G29:H29"/>
    <mergeCell ref="B2:L2"/>
    <mergeCell ref="B3:L3"/>
    <mergeCell ref="B4:L4"/>
    <mergeCell ref="B5:L5"/>
    <mergeCell ref="C28:D28"/>
    <mergeCell ref="G28:H28"/>
  </mergeCells>
  <pageMargins left="0.7" right="0.7" top="0.75" bottom="0.75" header="0.3" footer="0.3"/>
  <pageSetup scale="4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2"/>
  <sheetViews>
    <sheetView workbookViewId="0">
      <selection activeCell="E9" sqref="E9"/>
    </sheetView>
  </sheetViews>
  <sheetFormatPr baseColWidth="10" defaultColWidth="11.42578125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6" width="11.42578125" style="1"/>
    <col min="7" max="7" width="12" style="1" bestFit="1" customWidth="1"/>
    <col min="8" max="16384" width="11.42578125" style="1"/>
  </cols>
  <sheetData>
    <row r="1" spans="2:7" ht="13.5" thickBot="1" x14ac:dyDescent="0.25"/>
    <row r="2" spans="2:7" x14ac:dyDescent="0.2">
      <c r="B2" s="242" t="s">
        <v>0</v>
      </c>
      <c r="C2" s="243"/>
      <c r="D2" s="243"/>
      <c r="E2" s="244"/>
    </row>
    <row r="3" spans="2:7" x14ac:dyDescent="0.2">
      <c r="B3" s="260" t="s">
        <v>206</v>
      </c>
      <c r="C3" s="261"/>
      <c r="D3" s="261"/>
      <c r="E3" s="262"/>
    </row>
    <row r="4" spans="2:7" x14ac:dyDescent="0.2">
      <c r="B4" s="260" t="s">
        <v>129</v>
      </c>
      <c r="C4" s="261"/>
      <c r="D4" s="261"/>
      <c r="E4" s="262"/>
    </row>
    <row r="5" spans="2:7" ht="13.5" thickBot="1" x14ac:dyDescent="0.25">
      <c r="B5" s="263" t="s">
        <v>3</v>
      </c>
      <c r="C5" s="264"/>
      <c r="D5" s="264"/>
      <c r="E5" s="265"/>
    </row>
    <row r="6" spans="2:7" ht="13.5" thickBot="1" x14ac:dyDescent="0.25">
      <c r="B6" s="57"/>
      <c r="C6" s="57"/>
      <c r="D6" s="57"/>
      <c r="E6" s="57"/>
    </row>
    <row r="7" spans="2:7" x14ac:dyDescent="0.2">
      <c r="B7" s="266" t="s">
        <v>4</v>
      </c>
      <c r="C7" s="233" t="s">
        <v>207</v>
      </c>
      <c r="D7" s="268" t="s">
        <v>208</v>
      </c>
      <c r="E7" s="233" t="s">
        <v>209</v>
      </c>
    </row>
    <row r="8" spans="2:7" ht="13.5" thickBot="1" x14ac:dyDescent="0.25">
      <c r="B8" s="267"/>
      <c r="C8" s="234" t="s">
        <v>210</v>
      </c>
      <c r="D8" s="269"/>
      <c r="E8" s="234" t="s">
        <v>211</v>
      </c>
    </row>
    <row r="9" spans="2:7" x14ac:dyDescent="0.2">
      <c r="B9" s="59" t="s">
        <v>212</v>
      </c>
      <c r="C9" s="60">
        <v>33530838</v>
      </c>
      <c r="D9" s="74">
        <v>19553734.969999999</v>
      </c>
      <c r="E9" s="74">
        <v>19553734.969999999</v>
      </c>
    </row>
    <row r="10" spans="2:7" x14ac:dyDescent="0.2">
      <c r="B10" s="72" t="s">
        <v>213</v>
      </c>
      <c r="C10" s="71">
        <v>9433195</v>
      </c>
      <c r="D10" s="71">
        <v>9401921.9699999988</v>
      </c>
      <c r="E10" s="71">
        <v>9401921.9699999988</v>
      </c>
      <c r="G10" s="101"/>
    </row>
    <row r="11" spans="2:7" x14ac:dyDescent="0.2">
      <c r="B11" s="72" t="s">
        <v>214</v>
      </c>
      <c r="C11" s="71">
        <v>24097643</v>
      </c>
      <c r="D11" s="71">
        <v>10151813</v>
      </c>
      <c r="E11" s="71">
        <v>10151813</v>
      </c>
      <c r="G11" s="101"/>
    </row>
    <row r="12" spans="2:7" x14ac:dyDescent="0.2">
      <c r="B12" s="72" t="s">
        <v>215</v>
      </c>
      <c r="C12" s="71">
        <v>0</v>
      </c>
      <c r="D12" s="71">
        <v>0</v>
      </c>
      <c r="E12" s="71">
        <v>0</v>
      </c>
      <c r="G12" s="101"/>
    </row>
    <row r="13" spans="2:7" x14ac:dyDescent="0.2">
      <c r="B13" s="73"/>
      <c r="C13" s="71"/>
      <c r="D13" s="71"/>
      <c r="E13" s="71"/>
      <c r="G13" s="101"/>
    </row>
    <row r="14" spans="2:7" ht="15" x14ac:dyDescent="0.2">
      <c r="B14" s="73" t="s">
        <v>216</v>
      </c>
      <c r="C14" s="74">
        <v>33530838</v>
      </c>
      <c r="D14" s="74">
        <v>19552963.630000003</v>
      </c>
      <c r="E14" s="74">
        <v>19249595.879999999</v>
      </c>
      <c r="G14" s="101"/>
    </row>
    <row r="15" spans="2:7" x14ac:dyDescent="0.2">
      <c r="B15" s="72" t="s">
        <v>217</v>
      </c>
      <c r="C15" s="71">
        <v>9433195</v>
      </c>
      <c r="D15" s="71">
        <v>9401150.6300000008</v>
      </c>
      <c r="E15" s="71">
        <v>9097941.2799999993</v>
      </c>
      <c r="F15" s="84"/>
      <c r="G15" s="101"/>
    </row>
    <row r="16" spans="2:7" x14ac:dyDescent="0.2">
      <c r="B16" s="72" t="s">
        <v>218</v>
      </c>
      <c r="C16" s="71">
        <v>24097643</v>
      </c>
      <c r="D16" s="71">
        <v>10151813</v>
      </c>
      <c r="E16" s="71">
        <v>10151654.6</v>
      </c>
      <c r="G16" s="101"/>
    </row>
    <row r="17" spans="2:5" x14ac:dyDescent="0.2">
      <c r="B17" s="75"/>
      <c r="C17" s="71"/>
      <c r="D17" s="71"/>
      <c r="E17" s="71"/>
    </row>
    <row r="18" spans="2:5" x14ac:dyDescent="0.2">
      <c r="B18" s="73" t="s">
        <v>219</v>
      </c>
      <c r="C18" s="76"/>
      <c r="D18" s="74">
        <v>0</v>
      </c>
      <c r="E18" s="74">
        <v>0</v>
      </c>
    </row>
    <row r="19" spans="2:5" x14ac:dyDescent="0.2">
      <c r="B19" s="72" t="s">
        <v>220</v>
      </c>
      <c r="C19" s="76"/>
      <c r="D19" s="71"/>
      <c r="E19" s="71"/>
    </row>
    <row r="20" spans="2:5" x14ac:dyDescent="0.2">
      <c r="B20" s="72" t="s">
        <v>221</v>
      </c>
      <c r="C20" s="76"/>
      <c r="D20" s="71"/>
      <c r="E20" s="71"/>
    </row>
    <row r="21" spans="2:5" x14ac:dyDescent="0.2">
      <c r="B21" s="75"/>
      <c r="C21" s="71"/>
      <c r="D21" s="71"/>
      <c r="E21" s="71"/>
    </row>
    <row r="22" spans="2:5" x14ac:dyDescent="0.2">
      <c r="B22" s="73" t="s">
        <v>222</v>
      </c>
      <c r="C22" s="74">
        <v>0</v>
      </c>
      <c r="D22" s="73">
        <v>771.3399999961257</v>
      </c>
      <c r="E22" s="73">
        <v>304139.08999999985</v>
      </c>
    </row>
    <row r="23" spans="2:5" x14ac:dyDescent="0.2">
      <c r="B23" s="73"/>
      <c r="C23" s="71"/>
      <c r="D23" s="75"/>
      <c r="E23" s="75"/>
    </row>
    <row r="24" spans="2:5" x14ac:dyDescent="0.2">
      <c r="B24" s="73" t="s">
        <v>223</v>
      </c>
      <c r="C24" s="74">
        <v>0</v>
      </c>
      <c r="D24" s="73">
        <v>771.3399999961257</v>
      </c>
      <c r="E24" s="73">
        <v>304139.08999999985</v>
      </c>
    </row>
    <row r="25" spans="2:5" x14ac:dyDescent="0.2">
      <c r="B25" s="73"/>
      <c r="C25" s="71"/>
      <c r="D25" s="75"/>
      <c r="E25" s="75"/>
    </row>
    <row r="26" spans="2:5" ht="25.5" x14ac:dyDescent="0.2">
      <c r="B26" s="73" t="s">
        <v>224</v>
      </c>
      <c r="C26" s="74">
        <v>0</v>
      </c>
      <c r="D26" s="74">
        <v>771.3399999961257</v>
      </c>
      <c r="E26" s="74">
        <v>304139.08999999985</v>
      </c>
    </row>
    <row r="27" spans="2:5" ht="13.5" thickBot="1" x14ac:dyDescent="0.25">
      <c r="B27" s="77"/>
      <c r="C27" s="78"/>
      <c r="D27" s="78"/>
      <c r="E27" s="78"/>
    </row>
    <row r="28" spans="2:5" ht="13.5" thickBot="1" x14ac:dyDescent="0.25">
      <c r="B28" s="270"/>
      <c r="C28" s="270"/>
      <c r="D28" s="270"/>
      <c r="E28" s="270"/>
    </row>
    <row r="29" spans="2:5" ht="13.5" thickBot="1" x14ac:dyDescent="0.25">
      <c r="B29" s="79" t="s">
        <v>225</v>
      </c>
      <c r="C29" s="80" t="s">
        <v>226</v>
      </c>
      <c r="D29" s="80" t="s">
        <v>208</v>
      </c>
      <c r="E29" s="80" t="s">
        <v>227</v>
      </c>
    </row>
    <row r="30" spans="2:5" x14ac:dyDescent="0.2">
      <c r="B30" s="81"/>
      <c r="C30" s="71"/>
      <c r="D30" s="71"/>
      <c r="E30" s="71"/>
    </row>
    <row r="31" spans="2:5" x14ac:dyDescent="0.2">
      <c r="B31" s="73" t="s">
        <v>228</v>
      </c>
      <c r="C31" s="74">
        <v>0</v>
      </c>
      <c r="D31" s="73">
        <v>0</v>
      </c>
      <c r="E31" s="73">
        <v>0</v>
      </c>
    </row>
    <row r="32" spans="2:5" x14ac:dyDescent="0.2">
      <c r="B32" s="72" t="s">
        <v>229</v>
      </c>
      <c r="C32" s="71"/>
      <c r="D32" s="75"/>
      <c r="E32" s="75"/>
    </row>
    <row r="33" spans="2:5" x14ac:dyDescent="0.2">
      <c r="B33" s="72" t="s">
        <v>230</v>
      </c>
      <c r="C33" s="71"/>
      <c r="D33" s="75"/>
      <c r="E33" s="75"/>
    </row>
    <row r="34" spans="2:5" x14ac:dyDescent="0.2">
      <c r="B34" s="73"/>
      <c r="C34" s="71"/>
      <c r="D34" s="71"/>
      <c r="E34" s="71"/>
    </row>
    <row r="35" spans="2:5" x14ac:dyDescent="0.2">
      <c r="B35" s="73" t="s">
        <v>231</v>
      </c>
      <c r="C35" s="74">
        <v>0</v>
      </c>
      <c r="D35" s="74">
        <v>771.3399999961257</v>
      </c>
      <c r="E35" s="74">
        <v>304139.08999999985</v>
      </c>
    </row>
    <row r="36" spans="2:5" ht="13.5" thickBot="1" x14ac:dyDescent="0.25">
      <c r="B36" s="82"/>
      <c r="C36" s="83"/>
      <c r="D36" s="83"/>
      <c r="E36" s="83"/>
    </row>
    <row r="37" spans="2:5" ht="13.5" thickBot="1" x14ac:dyDescent="0.25">
      <c r="B37" s="84"/>
      <c r="C37" s="84"/>
      <c r="D37" s="84"/>
      <c r="E37" s="84"/>
    </row>
    <row r="38" spans="2:5" x14ac:dyDescent="0.2">
      <c r="B38" s="271" t="s">
        <v>225</v>
      </c>
      <c r="C38" s="273" t="s">
        <v>232</v>
      </c>
      <c r="D38" s="275" t="s">
        <v>208</v>
      </c>
      <c r="E38" s="85" t="s">
        <v>209</v>
      </c>
    </row>
    <row r="39" spans="2:5" ht="13.5" thickBot="1" x14ac:dyDescent="0.25">
      <c r="B39" s="272"/>
      <c r="C39" s="274"/>
      <c r="D39" s="276"/>
      <c r="E39" s="86" t="s">
        <v>227</v>
      </c>
    </row>
    <row r="40" spans="2:5" x14ac:dyDescent="0.2">
      <c r="B40" s="87"/>
      <c r="C40" s="88"/>
      <c r="D40" s="88"/>
      <c r="E40" s="88"/>
    </row>
    <row r="41" spans="2:5" x14ac:dyDescent="0.2">
      <c r="B41" s="89" t="s">
        <v>233</v>
      </c>
      <c r="C41" s="90">
        <v>0</v>
      </c>
      <c r="D41" s="90">
        <v>0</v>
      </c>
      <c r="E41" s="90">
        <v>0</v>
      </c>
    </row>
    <row r="42" spans="2:5" x14ac:dyDescent="0.2">
      <c r="B42" s="91" t="s">
        <v>234</v>
      </c>
      <c r="C42" s="88"/>
      <c r="D42" s="92"/>
      <c r="E42" s="92"/>
    </row>
    <row r="43" spans="2:5" x14ac:dyDescent="0.2">
      <c r="B43" s="91" t="s">
        <v>235</v>
      </c>
      <c r="C43" s="88"/>
      <c r="D43" s="92"/>
      <c r="E43" s="92"/>
    </row>
    <row r="44" spans="2:5" x14ac:dyDescent="0.2">
      <c r="B44" s="89" t="s">
        <v>236</v>
      </c>
      <c r="C44" s="90">
        <v>0</v>
      </c>
      <c r="D44" s="90">
        <v>0</v>
      </c>
      <c r="E44" s="90">
        <v>0</v>
      </c>
    </row>
    <row r="45" spans="2:5" x14ac:dyDescent="0.2">
      <c r="B45" s="91" t="s">
        <v>237</v>
      </c>
      <c r="C45" s="88"/>
      <c r="D45" s="92"/>
      <c r="E45" s="92"/>
    </row>
    <row r="46" spans="2:5" x14ac:dyDescent="0.2">
      <c r="B46" s="91" t="s">
        <v>238</v>
      </c>
      <c r="C46" s="88"/>
      <c r="D46" s="92"/>
      <c r="E46" s="92"/>
    </row>
    <row r="47" spans="2:5" x14ac:dyDescent="0.2">
      <c r="B47" s="89"/>
      <c r="C47" s="88"/>
      <c r="D47" s="88"/>
      <c r="E47" s="88"/>
    </row>
    <row r="48" spans="2:5" x14ac:dyDescent="0.2">
      <c r="B48" s="89" t="s">
        <v>239</v>
      </c>
      <c r="C48" s="90">
        <v>0</v>
      </c>
      <c r="D48" s="89">
        <v>0</v>
      </c>
      <c r="E48" s="89">
        <v>0</v>
      </c>
    </row>
    <row r="49" spans="2:5" ht="13.5" thickBot="1" x14ac:dyDescent="0.25">
      <c r="B49" s="93"/>
      <c r="C49" s="94"/>
      <c r="D49" s="93"/>
      <c r="E49" s="93"/>
    </row>
    <row r="50" spans="2:5" ht="13.5" thickBot="1" x14ac:dyDescent="0.25">
      <c r="B50" s="84"/>
      <c r="C50" s="84"/>
      <c r="D50" s="84"/>
      <c r="E50" s="84"/>
    </row>
    <row r="51" spans="2:5" x14ac:dyDescent="0.2">
      <c r="B51" s="271" t="s">
        <v>225</v>
      </c>
      <c r="C51" s="85" t="s">
        <v>207</v>
      </c>
      <c r="D51" s="275" t="s">
        <v>208</v>
      </c>
      <c r="E51" s="85" t="s">
        <v>209</v>
      </c>
    </row>
    <row r="52" spans="2:5" ht="13.5" thickBot="1" x14ac:dyDescent="0.25">
      <c r="B52" s="272"/>
      <c r="C52" s="86" t="s">
        <v>226</v>
      </c>
      <c r="D52" s="276"/>
      <c r="E52" s="86" t="s">
        <v>227</v>
      </c>
    </row>
    <row r="53" spans="2:5" x14ac:dyDescent="0.2">
      <c r="B53" s="87"/>
      <c r="C53" s="88"/>
      <c r="D53" s="88"/>
      <c r="E53" s="88"/>
    </row>
    <row r="54" spans="2:5" x14ac:dyDescent="0.2">
      <c r="B54" s="92" t="s">
        <v>240</v>
      </c>
      <c r="C54" s="88">
        <v>9456783.4900000002</v>
      </c>
      <c r="D54" s="92">
        <v>9401921.9699999988</v>
      </c>
      <c r="E54" s="92">
        <v>9401921.9699999988</v>
      </c>
    </row>
    <row r="55" spans="2:5" x14ac:dyDescent="0.2">
      <c r="B55" s="92"/>
      <c r="C55" s="88"/>
      <c r="D55" s="92"/>
      <c r="E55" s="92"/>
    </row>
    <row r="56" spans="2:5" x14ac:dyDescent="0.2">
      <c r="B56" s="95" t="s">
        <v>241</v>
      </c>
      <c r="C56" s="88">
        <v>0</v>
      </c>
      <c r="D56" s="92">
        <v>0</v>
      </c>
      <c r="E56" s="92">
        <v>0</v>
      </c>
    </row>
    <row r="57" spans="2:5" x14ac:dyDescent="0.2">
      <c r="B57" s="91" t="s">
        <v>234</v>
      </c>
      <c r="C57" s="88">
        <v>0</v>
      </c>
      <c r="D57" s="92">
        <v>0</v>
      </c>
      <c r="E57" s="92">
        <v>0</v>
      </c>
    </row>
    <row r="58" spans="2:5" x14ac:dyDescent="0.2">
      <c r="B58" s="91" t="s">
        <v>237</v>
      </c>
      <c r="C58" s="88">
        <v>0</v>
      </c>
      <c r="D58" s="92">
        <v>0</v>
      </c>
      <c r="E58" s="92">
        <v>0</v>
      </c>
    </row>
    <row r="59" spans="2:5" x14ac:dyDescent="0.2">
      <c r="B59" s="96"/>
      <c r="C59" s="88"/>
      <c r="D59" s="92"/>
      <c r="E59" s="92"/>
    </row>
    <row r="60" spans="2:5" x14ac:dyDescent="0.2">
      <c r="B60" s="96" t="s">
        <v>217</v>
      </c>
      <c r="C60" s="88">
        <v>9433195</v>
      </c>
      <c r="D60" s="88">
        <v>9401150.6300000008</v>
      </c>
      <c r="E60" s="88">
        <v>9097941.2799999993</v>
      </c>
    </row>
    <row r="61" spans="2:5" x14ac:dyDescent="0.2">
      <c r="B61" s="96"/>
      <c r="C61" s="88"/>
      <c r="D61" s="88"/>
      <c r="E61" s="88"/>
    </row>
    <row r="62" spans="2:5" x14ac:dyDescent="0.2">
      <c r="B62" s="96" t="s">
        <v>220</v>
      </c>
      <c r="C62" s="97"/>
      <c r="D62" s="88">
        <v>0</v>
      </c>
      <c r="E62" s="88">
        <v>0</v>
      </c>
    </row>
    <row r="63" spans="2:5" x14ac:dyDescent="0.2">
      <c r="B63" s="96"/>
      <c r="C63" s="88"/>
      <c r="D63" s="88"/>
      <c r="E63" s="88"/>
    </row>
    <row r="64" spans="2:5" x14ac:dyDescent="0.2">
      <c r="B64" s="98" t="s">
        <v>242</v>
      </c>
      <c r="C64" s="90">
        <v>23588.490000000224</v>
      </c>
      <c r="D64" s="89">
        <v>771.33999999798834</v>
      </c>
      <c r="E64" s="89">
        <v>303980.68999999948</v>
      </c>
    </row>
    <row r="65" spans="2:5" x14ac:dyDescent="0.2">
      <c r="B65" s="98"/>
      <c r="C65" s="90"/>
      <c r="D65" s="89"/>
      <c r="E65" s="89"/>
    </row>
    <row r="66" spans="2:5" ht="25.5" x14ac:dyDescent="0.2">
      <c r="B66" s="99" t="s">
        <v>243</v>
      </c>
      <c r="C66" s="90">
        <v>23588.490000000224</v>
      </c>
      <c r="D66" s="89">
        <v>771.33999999798834</v>
      </c>
      <c r="E66" s="89">
        <v>303980.68999999948</v>
      </c>
    </row>
    <row r="67" spans="2:5" ht="13.5" thickBot="1" x14ac:dyDescent="0.25">
      <c r="B67" s="93"/>
      <c r="C67" s="94"/>
      <c r="D67" s="93"/>
      <c r="E67" s="93"/>
    </row>
    <row r="68" spans="2:5" ht="13.5" thickBot="1" x14ac:dyDescent="0.25">
      <c r="B68" s="84"/>
      <c r="C68" s="84"/>
      <c r="D68" s="84"/>
      <c r="E68" s="84"/>
    </row>
    <row r="69" spans="2:5" x14ac:dyDescent="0.2">
      <c r="B69" s="271" t="s">
        <v>225</v>
      </c>
      <c r="C69" s="273" t="s">
        <v>232</v>
      </c>
      <c r="D69" s="275" t="s">
        <v>208</v>
      </c>
      <c r="E69" s="85" t="s">
        <v>209</v>
      </c>
    </row>
    <row r="70" spans="2:5" ht="13.5" thickBot="1" x14ac:dyDescent="0.25">
      <c r="B70" s="272"/>
      <c r="C70" s="274"/>
      <c r="D70" s="276"/>
      <c r="E70" s="86" t="s">
        <v>227</v>
      </c>
    </row>
    <row r="71" spans="2:5" x14ac:dyDescent="0.2">
      <c r="B71" s="87"/>
      <c r="C71" s="88"/>
      <c r="D71" s="88"/>
      <c r="E71" s="88"/>
    </row>
    <row r="72" spans="2:5" x14ac:dyDescent="0.2">
      <c r="B72" s="92" t="s">
        <v>214</v>
      </c>
      <c r="C72" s="88">
        <v>24097643</v>
      </c>
      <c r="D72" s="92">
        <v>10151813</v>
      </c>
      <c r="E72" s="92">
        <v>10151813</v>
      </c>
    </row>
    <row r="73" spans="2:5" x14ac:dyDescent="0.2">
      <c r="B73" s="92"/>
      <c r="C73" s="88"/>
      <c r="D73" s="92"/>
      <c r="E73" s="92"/>
    </row>
    <row r="74" spans="2:5" ht="25.5" x14ac:dyDescent="0.2">
      <c r="B74" s="100" t="s">
        <v>244</v>
      </c>
      <c r="C74" s="88">
        <v>0</v>
      </c>
      <c r="D74" s="92">
        <v>0</v>
      </c>
      <c r="E74" s="92">
        <v>0</v>
      </c>
    </row>
    <row r="75" spans="2:5" x14ac:dyDescent="0.2">
      <c r="B75" s="91" t="s">
        <v>235</v>
      </c>
      <c r="C75" s="88">
        <v>0</v>
      </c>
      <c r="D75" s="92">
        <v>0</v>
      </c>
      <c r="E75" s="92">
        <v>0</v>
      </c>
    </row>
    <row r="76" spans="2:5" x14ac:dyDescent="0.2">
      <c r="B76" s="91" t="s">
        <v>238</v>
      </c>
      <c r="C76" s="88">
        <v>0</v>
      </c>
      <c r="D76" s="92">
        <v>0</v>
      </c>
      <c r="E76" s="92">
        <v>0</v>
      </c>
    </row>
    <row r="77" spans="2:5" x14ac:dyDescent="0.2">
      <c r="B77" s="96"/>
      <c r="C77" s="88"/>
      <c r="D77" s="92"/>
      <c r="E77" s="92"/>
    </row>
    <row r="78" spans="2:5" x14ac:dyDescent="0.2">
      <c r="B78" s="96" t="s">
        <v>245</v>
      </c>
      <c r="C78" s="88">
        <v>24097643</v>
      </c>
      <c r="D78" s="88">
        <v>10151813</v>
      </c>
      <c r="E78" s="88">
        <v>10151654.6</v>
      </c>
    </row>
    <row r="79" spans="2:5" x14ac:dyDescent="0.2">
      <c r="B79" s="66"/>
      <c r="C79" s="61"/>
      <c r="D79" s="61"/>
      <c r="E79" s="61"/>
    </row>
    <row r="80" spans="2:5" x14ac:dyDescent="0.2">
      <c r="B80" s="66" t="s">
        <v>221</v>
      </c>
      <c r="C80" s="67"/>
      <c r="D80" s="61">
        <v>0</v>
      </c>
      <c r="E80" s="61">
        <v>0</v>
      </c>
    </row>
    <row r="81" spans="2:8" x14ac:dyDescent="0.2">
      <c r="B81" s="66"/>
      <c r="C81" s="88"/>
      <c r="D81" s="88"/>
      <c r="E81" s="88"/>
    </row>
    <row r="82" spans="2:8" x14ac:dyDescent="0.2">
      <c r="B82" s="68" t="s">
        <v>246</v>
      </c>
      <c r="C82" s="90">
        <v>0</v>
      </c>
      <c r="D82" s="89">
        <v>0</v>
      </c>
      <c r="E82" s="89">
        <v>158.40000000037253</v>
      </c>
    </row>
    <row r="83" spans="2:8" x14ac:dyDescent="0.2">
      <c r="B83" s="68"/>
      <c r="C83" s="90"/>
      <c r="D83" s="89"/>
      <c r="E83" s="89"/>
    </row>
    <row r="84" spans="2:8" ht="25.5" x14ac:dyDescent="0.2">
      <c r="B84" s="69" t="s">
        <v>247</v>
      </c>
      <c r="C84" s="90">
        <v>0</v>
      </c>
      <c r="D84" s="89">
        <v>0</v>
      </c>
      <c r="E84" s="89">
        <v>158.40000000037253</v>
      </c>
    </row>
    <row r="85" spans="2:8" ht="13.5" thickBot="1" x14ac:dyDescent="0.25">
      <c r="B85" s="64"/>
      <c r="C85" s="65"/>
      <c r="D85" s="64"/>
      <c r="E85" s="64"/>
    </row>
    <row r="88" spans="2:8" x14ac:dyDescent="0.2">
      <c r="C88" s="235"/>
      <c r="D88" s="21"/>
      <c r="E88" s="21"/>
      <c r="F88" s="21"/>
      <c r="G88" s="21"/>
      <c r="H88" s="21"/>
    </row>
    <row r="89" spans="2:8" x14ac:dyDescent="0.2">
      <c r="C89" s="21"/>
      <c r="D89" s="21"/>
      <c r="H89" s="21"/>
    </row>
    <row r="90" spans="2:8" x14ac:dyDescent="0.2">
      <c r="B90" s="235" t="s">
        <v>124</v>
      </c>
      <c r="C90" s="241" t="s">
        <v>125</v>
      </c>
      <c r="D90" s="241"/>
      <c r="H90" s="21"/>
    </row>
    <row r="91" spans="2:8" x14ac:dyDescent="0.2">
      <c r="B91" s="235" t="s">
        <v>126</v>
      </c>
      <c r="C91" s="241" t="s">
        <v>127</v>
      </c>
      <c r="D91" s="241"/>
      <c r="E91" s="21"/>
      <c r="H91" s="21"/>
    </row>
    <row r="92" spans="2:8" x14ac:dyDescent="0.2">
      <c r="B92" s="21"/>
      <c r="C92" s="21"/>
      <c r="D92" s="21"/>
      <c r="E92" s="21"/>
      <c r="F92" s="21"/>
      <c r="G92" s="21"/>
      <c r="H92" s="21"/>
    </row>
  </sheetData>
  <mergeCells count="17">
    <mergeCell ref="B69:B70"/>
    <mergeCell ref="C69:C70"/>
    <mergeCell ref="D69:D70"/>
    <mergeCell ref="C90:D90"/>
    <mergeCell ref="C91:D91"/>
    <mergeCell ref="B28:E28"/>
    <mergeCell ref="B38:B39"/>
    <mergeCell ref="C38:C39"/>
    <mergeCell ref="D38:D39"/>
    <mergeCell ref="B51:B52"/>
    <mergeCell ref="D51:D52"/>
    <mergeCell ref="B2:E2"/>
    <mergeCell ref="B3:E3"/>
    <mergeCell ref="B4:E4"/>
    <mergeCell ref="B5:E5"/>
    <mergeCell ref="B7:B8"/>
    <mergeCell ref="D7:D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3"/>
  <sheetViews>
    <sheetView workbookViewId="0">
      <selection activeCell="C10" sqref="C10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102" customWidth="1"/>
    <col min="4" max="4" width="18" style="1" customWidth="1"/>
    <col min="5" max="5" width="14.7109375" style="102" customWidth="1"/>
    <col min="6" max="6" width="13.85546875" style="1" customWidth="1"/>
    <col min="7" max="7" width="14.85546875" style="1" customWidth="1"/>
    <col min="8" max="8" width="13.7109375" style="102" customWidth="1"/>
    <col min="9" max="16384" width="11" style="1"/>
  </cols>
  <sheetData>
    <row r="1" spans="2:8" ht="13.5" thickBot="1" x14ac:dyDescent="0.25"/>
    <row r="2" spans="2:8" x14ac:dyDescent="0.2">
      <c r="B2" s="242" t="s">
        <v>0</v>
      </c>
      <c r="C2" s="243"/>
      <c r="D2" s="243"/>
      <c r="E2" s="243"/>
      <c r="F2" s="243"/>
      <c r="G2" s="243"/>
      <c r="H2" s="244"/>
    </row>
    <row r="3" spans="2:8" x14ac:dyDescent="0.2">
      <c r="B3" s="260" t="s">
        <v>248</v>
      </c>
      <c r="C3" s="261"/>
      <c r="D3" s="261"/>
      <c r="E3" s="261"/>
      <c r="F3" s="261"/>
      <c r="G3" s="261"/>
      <c r="H3" s="262"/>
    </row>
    <row r="4" spans="2:8" x14ac:dyDescent="0.2">
      <c r="B4" s="260" t="s">
        <v>129</v>
      </c>
      <c r="C4" s="261"/>
      <c r="D4" s="261"/>
      <c r="E4" s="261"/>
      <c r="F4" s="261"/>
      <c r="G4" s="261"/>
      <c r="H4" s="262"/>
    </row>
    <row r="5" spans="2:8" ht="13.5" thickBot="1" x14ac:dyDescent="0.25">
      <c r="B5" s="263" t="s">
        <v>3</v>
      </c>
      <c r="C5" s="264"/>
      <c r="D5" s="264"/>
      <c r="E5" s="264"/>
      <c r="F5" s="264"/>
      <c r="G5" s="264"/>
      <c r="H5" s="265"/>
    </row>
    <row r="6" spans="2:8" ht="13.5" thickBot="1" x14ac:dyDescent="0.25">
      <c r="B6" s="232"/>
      <c r="C6" s="277" t="s">
        <v>249</v>
      </c>
      <c r="D6" s="278"/>
      <c r="E6" s="278"/>
      <c r="F6" s="278"/>
      <c r="G6" s="279"/>
      <c r="H6" s="280" t="s">
        <v>250</v>
      </c>
    </row>
    <row r="7" spans="2:8" x14ac:dyDescent="0.2">
      <c r="B7" s="236" t="s">
        <v>225</v>
      </c>
      <c r="C7" s="280" t="s">
        <v>251</v>
      </c>
      <c r="D7" s="268" t="s">
        <v>252</v>
      </c>
      <c r="E7" s="280" t="s">
        <v>253</v>
      </c>
      <c r="F7" s="280" t="s">
        <v>208</v>
      </c>
      <c r="G7" s="280" t="s">
        <v>254</v>
      </c>
      <c r="H7" s="281"/>
    </row>
    <row r="8" spans="2:8" ht="13.5" thickBot="1" x14ac:dyDescent="0.25">
      <c r="B8" s="237" t="s">
        <v>138</v>
      </c>
      <c r="C8" s="282"/>
      <c r="D8" s="269"/>
      <c r="E8" s="282"/>
      <c r="F8" s="282"/>
      <c r="G8" s="282"/>
      <c r="H8" s="282"/>
    </row>
    <row r="9" spans="2:8" x14ac:dyDescent="0.2">
      <c r="B9" s="62" t="s">
        <v>255</v>
      </c>
      <c r="C9" s="103"/>
      <c r="D9" s="104"/>
      <c r="E9" s="103"/>
      <c r="F9" s="104"/>
      <c r="G9" s="104"/>
      <c r="H9" s="103"/>
    </row>
    <row r="10" spans="2:8" x14ac:dyDescent="0.2">
      <c r="B10" s="66" t="s">
        <v>256</v>
      </c>
      <c r="C10" s="103"/>
      <c r="D10" s="104"/>
      <c r="E10" s="103">
        <v>0</v>
      </c>
      <c r="F10" s="104"/>
      <c r="G10" s="104"/>
      <c r="H10" s="103">
        <v>0</v>
      </c>
    </row>
    <row r="11" spans="2:8" x14ac:dyDescent="0.2">
      <c r="B11" s="66" t="s">
        <v>257</v>
      </c>
      <c r="C11" s="103"/>
      <c r="D11" s="104"/>
      <c r="E11" s="103">
        <v>0</v>
      </c>
      <c r="F11" s="104"/>
      <c r="G11" s="104"/>
      <c r="H11" s="103">
        <v>0</v>
      </c>
    </row>
    <row r="12" spans="2:8" x14ac:dyDescent="0.2">
      <c r="B12" s="66" t="s">
        <v>258</v>
      </c>
      <c r="C12" s="103"/>
      <c r="D12" s="104"/>
      <c r="E12" s="103">
        <v>0</v>
      </c>
      <c r="F12" s="104"/>
      <c r="G12" s="104"/>
      <c r="H12" s="103">
        <v>0</v>
      </c>
    </row>
    <row r="13" spans="2:8" x14ac:dyDescent="0.2">
      <c r="B13" s="66" t="s">
        <v>259</v>
      </c>
      <c r="C13" s="103"/>
      <c r="D13" s="104"/>
      <c r="E13" s="103">
        <v>0</v>
      </c>
      <c r="F13" s="104"/>
      <c r="G13" s="104"/>
      <c r="H13" s="103">
        <v>0</v>
      </c>
    </row>
    <row r="14" spans="2:8" x14ac:dyDescent="0.2">
      <c r="B14" s="66" t="s">
        <v>260</v>
      </c>
      <c r="C14" s="103"/>
      <c r="D14" s="104"/>
      <c r="E14" s="103">
        <v>0</v>
      </c>
      <c r="F14" s="104"/>
      <c r="G14" s="104"/>
      <c r="H14" s="103">
        <v>0</v>
      </c>
    </row>
    <row r="15" spans="2:8" x14ac:dyDescent="0.2">
      <c r="B15" s="66" t="s">
        <v>261</v>
      </c>
      <c r="C15" s="103"/>
      <c r="D15" s="104"/>
      <c r="E15" s="103">
        <v>0</v>
      </c>
      <c r="F15" s="104"/>
      <c r="G15" s="104"/>
      <c r="H15" s="103">
        <v>0</v>
      </c>
    </row>
    <row r="16" spans="2:8" x14ac:dyDescent="0.2">
      <c r="B16" s="66" t="s">
        <v>262</v>
      </c>
      <c r="C16" s="111">
        <v>3219290</v>
      </c>
      <c r="D16" s="112">
        <v>113245.66000000002</v>
      </c>
      <c r="E16" s="111">
        <v>3332535.66</v>
      </c>
      <c r="F16" s="112">
        <v>3132016.97</v>
      </c>
      <c r="G16" s="112">
        <v>3132016.97</v>
      </c>
      <c r="H16" s="111">
        <v>-87273.029999999795</v>
      </c>
    </row>
    <row r="17" spans="2:8" ht="25.5" x14ac:dyDescent="0.2">
      <c r="B17" s="70" t="s">
        <v>263</v>
      </c>
      <c r="C17" s="111">
        <v>0</v>
      </c>
      <c r="D17" s="113">
        <v>0</v>
      </c>
      <c r="E17" s="113">
        <v>0</v>
      </c>
      <c r="F17" s="113">
        <v>0</v>
      </c>
      <c r="G17" s="113">
        <v>0</v>
      </c>
      <c r="H17" s="113">
        <v>0</v>
      </c>
    </row>
    <row r="18" spans="2:8" x14ac:dyDescent="0.2">
      <c r="B18" s="105" t="s">
        <v>264</v>
      </c>
      <c r="C18" s="111"/>
      <c r="D18" s="112"/>
      <c r="E18" s="111">
        <v>0</v>
      </c>
      <c r="F18" s="112"/>
      <c r="G18" s="112"/>
      <c r="H18" s="111">
        <v>0</v>
      </c>
    </row>
    <row r="19" spans="2:8" x14ac:dyDescent="0.2">
      <c r="B19" s="105" t="s">
        <v>265</v>
      </c>
      <c r="C19" s="111"/>
      <c r="D19" s="112"/>
      <c r="E19" s="111">
        <v>0</v>
      </c>
      <c r="F19" s="112"/>
      <c r="G19" s="112"/>
      <c r="H19" s="111">
        <v>0</v>
      </c>
    </row>
    <row r="20" spans="2:8" x14ac:dyDescent="0.2">
      <c r="B20" s="105" t="s">
        <v>266</v>
      </c>
      <c r="C20" s="111"/>
      <c r="D20" s="112"/>
      <c r="E20" s="111">
        <v>0</v>
      </c>
      <c r="F20" s="112"/>
      <c r="G20" s="112"/>
      <c r="H20" s="111">
        <v>0</v>
      </c>
    </row>
    <row r="21" spans="2:8" x14ac:dyDescent="0.2">
      <c r="B21" s="105" t="s">
        <v>267</v>
      </c>
      <c r="C21" s="111"/>
      <c r="D21" s="112"/>
      <c r="E21" s="111">
        <v>0</v>
      </c>
      <c r="F21" s="112"/>
      <c r="G21" s="112"/>
      <c r="H21" s="111">
        <v>0</v>
      </c>
    </row>
    <row r="22" spans="2:8" x14ac:dyDescent="0.2">
      <c r="B22" s="105" t="s">
        <v>268</v>
      </c>
      <c r="C22" s="111"/>
      <c r="D22" s="112"/>
      <c r="E22" s="111">
        <v>0</v>
      </c>
      <c r="F22" s="112"/>
      <c r="G22" s="112"/>
      <c r="H22" s="111">
        <v>0</v>
      </c>
    </row>
    <row r="23" spans="2:8" ht="25.5" x14ac:dyDescent="0.2">
      <c r="B23" s="106" t="s">
        <v>269</v>
      </c>
      <c r="C23" s="111"/>
      <c r="D23" s="112"/>
      <c r="E23" s="111">
        <v>0</v>
      </c>
      <c r="F23" s="112"/>
      <c r="G23" s="112"/>
      <c r="H23" s="111">
        <v>0</v>
      </c>
    </row>
    <row r="24" spans="2:8" ht="25.5" x14ac:dyDescent="0.2">
      <c r="B24" s="106" t="s">
        <v>270</v>
      </c>
      <c r="C24" s="111"/>
      <c r="D24" s="112"/>
      <c r="E24" s="111">
        <v>0</v>
      </c>
      <c r="F24" s="112"/>
      <c r="G24" s="112"/>
      <c r="H24" s="111">
        <v>0</v>
      </c>
    </row>
    <row r="25" spans="2:8" x14ac:dyDescent="0.2">
      <c r="B25" s="105" t="s">
        <v>271</v>
      </c>
      <c r="C25" s="111"/>
      <c r="D25" s="112"/>
      <c r="E25" s="111">
        <v>0</v>
      </c>
      <c r="F25" s="112"/>
      <c r="G25" s="112"/>
      <c r="H25" s="111">
        <v>0</v>
      </c>
    </row>
    <row r="26" spans="2:8" x14ac:dyDescent="0.2">
      <c r="B26" s="105" t="s">
        <v>272</v>
      </c>
      <c r="C26" s="111"/>
      <c r="D26" s="112"/>
      <c r="E26" s="111">
        <v>0</v>
      </c>
      <c r="F26" s="112"/>
      <c r="G26" s="112"/>
      <c r="H26" s="111">
        <v>0</v>
      </c>
    </row>
    <row r="27" spans="2:8" x14ac:dyDescent="0.2">
      <c r="B27" s="105" t="s">
        <v>273</v>
      </c>
      <c r="C27" s="111"/>
      <c r="D27" s="112"/>
      <c r="E27" s="111">
        <v>0</v>
      </c>
      <c r="F27" s="112"/>
      <c r="G27" s="112"/>
      <c r="H27" s="111">
        <v>0</v>
      </c>
    </row>
    <row r="28" spans="2:8" ht="25.5" x14ac:dyDescent="0.2">
      <c r="B28" s="106" t="s">
        <v>274</v>
      </c>
      <c r="C28" s="111"/>
      <c r="D28" s="112"/>
      <c r="E28" s="111">
        <v>0</v>
      </c>
      <c r="F28" s="112"/>
      <c r="G28" s="112"/>
      <c r="H28" s="111">
        <v>0</v>
      </c>
    </row>
    <row r="29" spans="2:8" ht="25.5" x14ac:dyDescent="0.2">
      <c r="B29" s="70" t="s">
        <v>275</v>
      </c>
      <c r="C29" s="111">
        <v>0</v>
      </c>
      <c r="D29" s="111">
        <v>0</v>
      </c>
      <c r="E29" s="111">
        <v>0</v>
      </c>
      <c r="F29" s="111">
        <v>0</v>
      </c>
      <c r="G29" s="111">
        <v>0</v>
      </c>
      <c r="H29" s="111">
        <v>0</v>
      </c>
    </row>
    <row r="30" spans="2:8" x14ac:dyDescent="0.2">
      <c r="B30" s="105" t="s">
        <v>276</v>
      </c>
      <c r="C30" s="111"/>
      <c r="D30" s="112"/>
      <c r="E30" s="111">
        <v>0</v>
      </c>
      <c r="F30" s="112"/>
      <c r="G30" s="112"/>
      <c r="H30" s="111">
        <v>0</v>
      </c>
    </row>
    <row r="31" spans="2:8" x14ac:dyDescent="0.2">
      <c r="B31" s="105" t="s">
        <v>277</v>
      </c>
      <c r="C31" s="111"/>
      <c r="D31" s="112"/>
      <c r="E31" s="111">
        <v>0</v>
      </c>
      <c r="F31" s="112"/>
      <c r="G31" s="112"/>
      <c r="H31" s="111">
        <v>0</v>
      </c>
    </row>
    <row r="32" spans="2:8" x14ac:dyDescent="0.2">
      <c r="B32" s="105" t="s">
        <v>278</v>
      </c>
      <c r="C32" s="111"/>
      <c r="D32" s="112"/>
      <c r="E32" s="111">
        <v>0</v>
      </c>
      <c r="F32" s="112"/>
      <c r="G32" s="112"/>
      <c r="H32" s="111">
        <v>0</v>
      </c>
    </row>
    <row r="33" spans="2:8" ht="25.5" x14ac:dyDescent="0.2">
      <c r="B33" s="106" t="s">
        <v>279</v>
      </c>
      <c r="C33" s="111"/>
      <c r="D33" s="112"/>
      <c r="E33" s="111">
        <v>0</v>
      </c>
      <c r="F33" s="112"/>
      <c r="G33" s="112"/>
      <c r="H33" s="111">
        <v>0</v>
      </c>
    </row>
    <row r="34" spans="2:8" x14ac:dyDescent="0.2">
      <c r="B34" s="105" t="s">
        <v>280</v>
      </c>
      <c r="C34" s="111"/>
      <c r="D34" s="112"/>
      <c r="E34" s="111">
        <v>0</v>
      </c>
      <c r="F34" s="112"/>
      <c r="G34" s="112"/>
      <c r="H34" s="111">
        <v>0</v>
      </c>
    </row>
    <row r="35" spans="2:8" x14ac:dyDescent="0.2">
      <c r="B35" s="66" t="s">
        <v>281</v>
      </c>
      <c r="C35" s="111">
        <v>6213905</v>
      </c>
      <c r="D35" s="112">
        <v>56000</v>
      </c>
      <c r="E35" s="111">
        <v>6269905</v>
      </c>
      <c r="F35" s="112">
        <v>6269905</v>
      </c>
      <c r="G35" s="112">
        <v>6269905</v>
      </c>
      <c r="H35" s="111">
        <v>56000</v>
      </c>
    </row>
    <row r="36" spans="2:8" x14ac:dyDescent="0.2">
      <c r="B36" s="66" t="s">
        <v>282</v>
      </c>
      <c r="C36" s="111">
        <v>0</v>
      </c>
      <c r="D36" s="111">
        <v>0</v>
      </c>
      <c r="E36" s="111">
        <v>0</v>
      </c>
      <c r="F36" s="111">
        <v>0</v>
      </c>
      <c r="G36" s="111">
        <v>0</v>
      </c>
      <c r="H36" s="111">
        <v>0</v>
      </c>
    </row>
    <row r="37" spans="2:8" x14ac:dyDescent="0.2">
      <c r="B37" s="105" t="s">
        <v>283</v>
      </c>
      <c r="C37" s="111"/>
      <c r="D37" s="112"/>
      <c r="E37" s="111">
        <v>0</v>
      </c>
      <c r="F37" s="112"/>
      <c r="G37" s="112"/>
      <c r="H37" s="111">
        <v>0</v>
      </c>
    </row>
    <row r="38" spans="2:8" x14ac:dyDescent="0.2">
      <c r="B38" s="66" t="s">
        <v>284</v>
      </c>
      <c r="C38" s="111">
        <v>0</v>
      </c>
      <c r="D38" s="111">
        <v>0</v>
      </c>
      <c r="E38" s="111">
        <v>0</v>
      </c>
      <c r="F38" s="111">
        <v>0</v>
      </c>
      <c r="G38" s="111">
        <v>0</v>
      </c>
      <c r="H38" s="111">
        <v>0</v>
      </c>
    </row>
    <row r="39" spans="2:8" x14ac:dyDescent="0.2">
      <c r="B39" s="105" t="s">
        <v>285</v>
      </c>
      <c r="C39" s="111"/>
      <c r="D39" s="112"/>
      <c r="E39" s="111">
        <v>0</v>
      </c>
      <c r="F39" s="112"/>
      <c r="G39" s="112"/>
      <c r="H39" s="111">
        <v>0</v>
      </c>
    </row>
    <row r="40" spans="2:8" x14ac:dyDescent="0.2">
      <c r="B40" s="105" t="s">
        <v>286</v>
      </c>
      <c r="C40" s="111"/>
      <c r="D40" s="112"/>
      <c r="E40" s="111">
        <v>0</v>
      </c>
      <c r="F40" s="112"/>
      <c r="G40" s="112"/>
      <c r="H40" s="111">
        <v>0</v>
      </c>
    </row>
    <row r="41" spans="2:8" x14ac:dyDescent="0.2">
      <c r="B41" s="107"/>
      <c r="C41" s="111"/>
      <c r="D41" s="112"/>
      <c r="E41" s="111"/>
      <c r="F41" s="112"/>
      <c r="G41" s="112"/>
      <c r="H41" s="111"/>
    </row>
    <row r="42" spans="2:8" ht="25.5" x14ac:dyDescent="0.2">
      <c r="B42" s="59" t="s">
        <v>287</v>
      </c>
      <c r="C42" s="114">
        <v>9433195</v>
      </c>
      <c r="D42" s="115">
        <v>169245.66000000003</v>
      </c>
      <c r="E42" s="115">
        <v>9602440.6600000001</v>
      </c>
      <c r="F42" s="115">
        <v>9401921.9700000007</v>
      </c>
      <c r="G42" s="115">
        <v>9401921.9700000007</v>
      </c>
      <c r="H42" s="115">
        <v>-31273.029999999795</v>
      </c>
    </row>
    <row r="43" spans="2:8" x14ac:dyDescent="0.2">
      <c r="B43" s="63"/>
      <c r="C43" s="111"/>
      <c r="D43" s="116"/>
      <c r="E43" s="117"/>
      <c r="F43" s="116"/>
      <c r="G43" s="116"/>
      <c r="H43" s="117"/>
    </row>
    <row r="44" spans="2:8" ht="25.5" x14ac:dyDescent="0.2">
      <c r="B44" s="59" t="s">
        <v>288</v>
      </c>
      <c r="C44" s="118"/>
      <c r="D44" s="119"/>
      <c r="E44" s="118"/>
      <c r="F44" s="119"/>
      <c r="G44" s="119"/>
      <c r="H44" s="111"/>
    </row>
    <row r="45" spans="2:8" x14ac:dyDescent="0.2">
      <c r="B45" s="107"/>
      <c r="C45" s="111"/>
      <c r="D45" s="120"/>
      <c r="E45" s="111"/>
      <c r="F45" s="120"/>
      <c r="G45" s="120"/>
      <c r="H45" s="111"/>
    </row>
    <row r="46" spans="2:8" x14ac:dyDescent="0.2">
      <c r="B46" s="62" t="s">
        <v>289</v>
      </c>
      <c r="C46" s="111"/>
      <c r="D46" s="112"/>
      <c r="E46" s="111"/>
      <c r="F46" s="112"/>
      <c r="G46" s="112"/>
      <c r="H46" s="111"/>
    </row>
    <row r="47" spans="2:8" x14ac:dyDescent="0.2">
      <c r="B47" s="66" t="s">
        <v>290</v>
      </c>
      <c r="C47" s="111">
        <v>0</v>
      </c>
      <c r="D47" s="111">
        <v>0</v>
      </c>
      <c r="E47" s="111">
        <v>0</v>
      </c>
      <c r="F47" s="111">
        <v>0</v>
      </c>
      <c r="G47" s="111">
        <v>0</v>
      </c>
      <c r="H47" s="111">
        <v>0</v>
      </c>
    </row>
    <row r="48" spans="2:8" ht="25.5" x14ac:dyDescent="0.2">
      <c r="B48" s="106" t="s">
        <v>291</v>
      </c>
      <c r="C48" s="111"/>
      <c r="D48" s="112"/>
      <c r="E48" s="111">
        <v>0</v>
      </c>
      <c r="F48" s="112"/>
      <c r="G48" s="112"/>
      <c r="H48" s="111">
        <v>0</v>
      </c>
    </row>
    <row r="49" spans="2:8" ht="25.5" x14ac:dyDescent="0.2">
      <c r="B49" s="106" t="s">
        <v>292</v>
      </c>
      <c r="C49" s="111"/>
      <c r="D49" s="112"/>
      <c r="E49" s="111">
        <v>0</v>
      </c>
      <c r="F49" s="112"/>
      <c r="G49" s="112"/>
      <c r="H49" s="111">
        <v>0</v>
      </c>
    </row>
    <row r="50" spans="2:8" ht="25.5" x14ac:dyDescent="0.2">
      <c r="B50" s="106" t="s">
        <v>293</v>
      </c>
      <c r="C50" s="111"/>
      <c r="D50" s="112"/>
      <c r="E50" s="111">
        <v>0</v>
      </c>
      <c r="F50" s="112"/>
      <c r="G50" s="112"/>
      <c r="H50" s="111">
        <v>0</v>
      </c>
    </row>
    <row r="51" spans="2:8" ht="38.25" x14ac:dyDescent="0.2">
      <c r="B51" s="106" t="s">
        <v>294</v>
      </c>
      <c r="C51" s="111"/>
      <c r="D51" s="112"/>
      <c r="E51" s="111">
        <v>0</v>
      </c>
      <c r="F51" s="112"/>
      <c r="G51" s="112"/>
      <c r="H51" s="111">
        <v>0</v>
      </c>
    </row>
    <row r="52" spans="2:8" x14ac:dyDescent="0.2">
      <c r="B52" s="106" t="s">
        <v>295</v>
      </c>
      <c r="C52" s="111"/>
      <c r="D52" s="112"/>
      <c r="E52" s="111">
        <v>0</v>
      </c>
      <c r="F52" s="112"/>
      <c r="G52" s="112"/>
      <c r="H52" s="111">
        <v>0</v>
      </c>
    </row>
    <row r="53" spans="2:8" ht="25.5" x14ac:dyDescent="0.2">
      <c r="B53" s="106" t="s">
        <v>296</v>
      </c>
      <c r="C53" s="111"/>
      <c r="D53" s="112"/>
      <c r="E53" s="111">
        <v>0</v>
      </c>
      <c r="F53" s="112"/>
      <c r="G53" s="112"/>
      <c r="H53" s="111">
        <v>0</v>
      </c>
    </row>
    <row r="54" spans="2:8" ht="25.5" x14ac:dyDescent="0.2">
      <c r="B54" s="106" t="s">
        <v>297</v>
      </c>
      <c r="C54" s="111"/>
      <c r="D54" s="112"/>
      <c r="E54" s="111">
        <v>0</v>
      </c>
      <c r="F54" s="112"/>
      <c r="G54" s="112"/>
      <c r="H54" s="111">
        <v>0</v>
      </c>
    </row>
    <row r="55" spans="2:8" ht="25.5" x14ac:dyDescent="0.2">
      <c r="B55" s="106" t="s">
        <v>298</v>
      </c>
      <c r="C55" s="111"/>
      <c r="D55" s="112"/>
      <c r="E55" s="111">
        <v>0</v>
      </c>
      <c r="F55" s="112"/>
      <c r="G55" s="112"/>
      <c r="H55" s="111">
        <v>0</v>
      </c>
    </row>
    <row r="56" spans="2:8" x14ac:dyDescent="0.2">
      <c r="B56" s="70" t="s">
        <v>299</v>
      </c>
      <c r="C56" s="111">
        <v>0</v>
      </c>
      <c r="D56" s="111">
        <v>0</v>
      </c>
      <c r="E56" s="111">
        <v>0</v>
      </c>
      <c r="F56" s="111">
        <v>0</v>
      </c>
      <c r="G56" s="111">
        <v>0</v>
      </c>
      <c r="H56" s="111">
        <v>0</v>
      </c>
    </row>
    <row r="57" spans="2:8" x14ac:dyDescent="0.2">
      <c r="B57" s="106" t="s">
        <v>300</v>
      </c>
      <c r="C57" s="111"/>
      <c r="D57" s="112"/>
      <c r="E57" s="111">
        <v>0</v>
      </c>
      <c r="F57" s="112"/>
      <c r="G57" s="112"/>
      <c r="H57" s="111">
        <v>0</v>
      </c>
    </row>
    <row r="58" spans="2:8" x14ac:dyDescent="0.2">
      <c r="B58" s="106" t="s">
        <v>301</v>
      </c>
      <c r="C58" s="111"/>
      <c r="D58" s="112"/>
      <c r="E58" s="111">
        <v>0</v>
      </c>
      <c r="F58" s="112"/>
      <c r="G58" s="112"/>
      <c r="H58" s="111">
        <v>0</v>
      </c>
    </row>
    <row r="59" spans="2:8" x14ac:dyDescent="0.2">
      <c r="B59" s="106" t="s">
        <v>302</v>
      </c>
      <c r="C59" s="111"/>
      <c r="D59" s="112"/>
      <c r="E59" s="111">
        <v>0</v>
      </c>
      <c r="F59" s="112"/>
      <c r="G59" s="112"/>
      <c r="H59" s="111">
        <v>0</v>
      </c>
    </row>
    <row r="60" spans="2:8" x14ac:dyDescent="0.2">
      <c r="B60" s="106" t="s">
        <v>303</v>
      </c>
      <c r="C60" s="111"/>
      <c r="D60" s="112"/>
      <c r="E60" s="111">
        <v>0</v>
      </c>
      <c r="F60" s="112"/>
      <c r="G60" s="112"/>
      <c r="H60" s="111">
        <v>0</v>
      </c>
    </row>
    <row r="61" spans="2:8" x14ac:dyDescent="0.2">
      <c r="B61" s="70" t="s">
        <v>304</v>
      </c>
      <c r="C61" s="111">
        <v>0</v>
      </c>
      <c r="D61" s="111">
        <v>0</v>
      </c>
      <c r="E61" s="111">
        <v>0</v>
      </c>
      <c r="F61" s="111">
        <v>0</v>
      </c>
      <c r="G61" s="111">
        <v>0</v>
      </c>
      <c r="H61" s="111">
        <v>0</v>
      </c>
    </row>
    <row r="62" spans="2:8" ht="25.5" x14ac:dyDescent="0.2">
      <c r="B62" s="106" t="s">
        <v>305</v>
      </c>
      <c r="C62" s="111"/>
      <c r="D62" s="112"/>
      <c r="E62" s="111">
        <v>0</v>
      </c>
      <c r="F62" s="112"/>
      <c r="G62" s="112"/>
      <c r="H62" s="111">
        <v>0</v>
      </c>
    </row>
    <row r="63" spans="2:8" x14ac:dyDescent="0.2">
      <c r="B63" s="106" t="s">
        <v>306</v>
      </c>
      <c r="C63" s="111"/>
      <c r="D63" s="112"/>
      <c r="E63" s="111">
        <v>0</v>
      </c>
      <c r="F63" s="112"/>
      <c r="G63" s="112"/>
      <c r="H63" s="111">
        <v>0</v>
      </c>
    </row>
    <row r="64" spans="2:8" ht="25.5" x14ac:dyDescent="0.2">
      <c r="B64" s="70" t="s">
        <v>307</v>
      </c>
      <c r="C64" s="111">
        <v>24097643</v>
      </c>
      <c r="D64" s="112">
        <v>-13945830</v>
      </c>
      <c r="E64" s="111">
        <v>10151813</v>
      </c>
      <c r="F64" s="112">
        <v>10151813</v>
      </c>
      <c r="G64" s="112">
        <v>10151813</v>
      </c>
      <c r="H64" s="111">
        <v>-13945830</v>
      </c>
    </row>
    <row r="65" spans="2:8" x14ac:dyDescent="0.2">
      <c r="B65" s="108" t="s">
        <v>308</v>
      </c>
      <c r="C65" s="121"/>
      <c r="D65" s="122"/>
      <c r="E65" s="121">
        <v>0</v>
      </c>
      <c r="F65" s="122"/>
      <c r="G65" s="122"/>
      <c r="H65" s="121">
        <v>0</v>
      </c>
    </row>
    <row r="66" spans="2:8" x14ac:dyDescent="0.2">
      <c r="B66" s="107"/>
      <c r="C66" s="111"/>
      <c r="D66" s="120"/>
      <c r="E66" s="111"/>
      <c r="F66" s="120"/>
      <c r="G66" s="120"/>
      <c r="H66" s="111"/>
    </row>
    <row r="67" spans="2:8" ht="25.5" x14ac:dyDescent="0.2">
      <c r="B67" s="59" t="s">
        <v>309</v>
      </c>
      <c r="C67" s="114">
        <v>24097643</v>
      </c>
      <c r="D67" s="114">
        <v>-13945830</v>
      </c>
      <c r="E67" s="114">
        <v>10151813</v>
      </c>
      <c r="F67" s="114">
        <v>10151813</v>
      </c>
      <c r="G67" s="114">
        <v>10151813</v>
      </c>
      <c r="H67" s="114">
        <v>-13945830</v>
      </c>
    </row>
    <row r="68" spans="2:8" x14ac:dyDescent="0.2">
      <c r="B68" s="109"/>
      <c r="C68" s="111"/>
      <c r="D68" s="120"/>
      <c r="E68" s="111"/>
      <c r="F68" s="120"/>
      <c r="G68" s="120"/>
      <c r="H68" s="111"/>
    </row>
    <row r="69" spans="2:8" ht="25.5" x14ac:dyDescent="0.2">
      <c r="B69" s="59" t="s">
        <v>310</v>
      </c>
      <c r="C69" s="114">
        <v>0</v>
      </c>
      <c r="D69" s="114">
        <v>0</v>
      </c>
      <c r="E69" s="114">
        <v>0</v>
      </c>
      <c r="F69" s="114">
        <v>0</v>
      </c>
      <c r="G69" s="114">
        <v>0</v>
      </c>
      <c r="H69" s="114">
        <v>0</v>
      </c>
    </row>
    <row r="70" spans="2:8" x14ac:dyDescent="0.2">
      <c r="B70" s="109" t="s">
        <v>311</v>
      </c>
      <c r="C70" s="111"/>
      <c r="D70" s="112"/>
      <c r="E70" s="111">
        <v>0</v>
      </c>
      <c r="F70" s="112"/>
      <c r="G70" s="112"/>
      <c r="H70" s="111">
        <v>0</v>
      </c>
    </row>
    <row r="71" spans="2:8" x14ac:dyDescent="0.2">
      <c r="B71" s="109"/>
      <c r="C71" s="111"/>
      <c r="D71" s="112"/>
      <c r="E71" s="111"/>
      <c r="F71" s="112"/>
      <c r="G71" s="112"/>
      <c r="H71" s="111"/>
    </row>
    <row r="72" spans="2:8" x14ac:dyDescent="0.2">
      <c r="B72" s="59" t="s">
        <v>312</v>
      </c>
      <c r="C72" s="114">
        <v>33530838</v>
      </c>
      <c r="D72" s="114">
        <v>-13776584.34</v>
      </c>
      <c r="E72" s="114">
        <v>19754253.66</v>
      </c>
      <c r="F72" s="114">
        <v>19553734.969999999</v>
      </c>
      <c r="G72" s="114">
        <v>19553734.969999999</v>
      </c>
      <c r="H72" s="114">
        <v>-13977103.029999999</v>
      </c>
    </row>
    <row r="73" spans="2:8" x14ac:dyDescent="0.2">
      <c r="B73" s="109"/>
      <c r="C73" s="111"/>
      <c r="D73" s="112"/>
      <c r="E73" s="111"/>
      <c r="F73" s="112"/>
      <c r="G73" s="112"/>
      <c r="H73" s="111"/>
    </row>
    <row r="74" spans="2:8" x14ac:dyDescent="0.2">
      <c r="B74" s="59" t="s">
        <v>313</v>
      </c>
      <c r="C74" s="111"/>
      <c r="D74" s="112"/>
      <c r="E74" s="111"/>
      <c r="F74" s="112"/>
      <c r="G74" s="112"/>
      <c r="H74" s="111"/>
    </row>
    <row r="75" spans="2:8" ht="25.5" x14ac:dyDescent="0.2">
      <c r="B75" s="109" t="s">
        <v>314</v>
      </c>
      <c r="C75" s="111"/>
      <c r="D75" s="112"/>
      <c r="E75" s="111">
        <v>0</v>
      </c>
      <c r="F75" s="112"/>
      <c r="G75" s="112"/>
      <c r="H75" s="111">
        <v>0</v>
      </c>
    </row>
    <row r="76" spans="2:8" ht="25.5" x14ac:dyDescent="0.2">
      <c r="B76" s="109" t="s">
        <v>315</v>
      </c>
      <c r="C76" s="111"/>
      <c r="D76" s="112"/>
      <c r="E76" s="111">
        <v>0</v>
      </c>
      <c r="F76" s="112"/>
      <c r="G76" s="112"/>
      <c r="H76" s="111">
        <v>0</v>
      </c>
    </row>
    <row r="77" spans="2:8" ht="25.5" x14ac:dyDescent="0.2">
      <c r="B77" s="59" t="s">
        <v>316</v>
      </c>
      <c r="C77" s="114">
        <v>0</v>
      </c>
      <c r="D77" s="114">
        <v>0</v>
      </c>
      <c r="E77" s="114">
        <v>0</v>
      </c>
      <c r="F77" s="114">
        <v>0</v>
      </c>
      <c r="G77" s="114">
        <v>0</v>
      </c>
      <c r="H77" s="114">
        <v>0</v>
      </c>
    </row>
    <row r="78" spans="2:8" ht="13.5" thickBot="1" x14ac:dyDescent="0.25">
      <c r="B78" s="110"/>
      <c r="C78" s="123"/>
      <c r="D78" s="124"/>
      <c r="E78" s="123"/>
      <c r="F78" s="124"/>
      <c r="G78" s="124"/>
      <c r="H78" s="123"/>
    </row>
    <row r="81" spans="2:6" s="1" customFormat="1" x14ac:dyDescent="0.2">
      <c r="C81" s="102"/>
      <c r="E81" s="21"/>
      <c r="F81" s="21"/>
    </row>
    <row r="82" spans="2:6" s="1" customFormat="1" x14ac:dyDescent="0.2">
      <c r="B82" s="241" t="s">
        <v>124</v>
      </c>
      <c r="C82" s="241"/>
      <c r="E82" s="241" t="s">
        <v>125</v>
      </c>
      <c r="F82" s="241"/>
    </row>
    <row r="83" spans="2:6" s="1" customFormat="1" x14ac:dyDescent="0.2">
      <c r="B83" s="241" t="s">
        <v>126</v>
      </c>
      <c r="C83" s="241"/>
      <c r="E83" s="241" t="s">
        <v>127</v>
      </c>
      <c r="F83" s="241"/>
    </row>
  </sheetData>
  <mergeCells count="15">
    <mergeCell ref="G7:G8"/>
    <mergeCell ref="B82:C82"/>
    <mergeCell ref="E82:F82"/>
    <mergeCell ref="B83:C83"/>
    <mergeCell ref="E83:F83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7"/>
  <sheetViews>
    <sheetView workbookViewId="0">
      <selection activeCell="D1" sqref="D1"/>
    </sheetView>
  </sheetViews>
  <sheetFormatPr baseColWidth="10" defaultColWidth="11" defaultRowHeight="12.75" x14ac:dyDescent="0.2"/>
  <cols>
    <col min="1" max="1" width="4" style="1" customWidth="1"/>
    <col min="2" max="2" width="11" style="1"/>
    <col min="3" max="3" width="46" style="1" customWidth="1"/>
    <col min="4" max="4" width="16" style="1" customWidth="1"/>
    <col min="5" max="5" width="19.140625" style="1" customWidth="1"/>
    <col min="6" max="6" width="13.5703125" style="1" customWidth="1"/>
    <col min="7" max="7" width="13.140625" style="1" customWidth="1"/>
    <col min="8" max="8" width="14.7109375" style="1" customWidth="1"/>
    <col min="9" max="9" width="15.28515625" style="1" bestFit="1" customWidth="1"/>
    <col min="10" max="16384" width="11" style="1"/>
  </cols>
  <sheetData>
    <row r="1" spans="2:9" ht="13.5" thickBot="1" x14ac:dyDescent="0.25"/>
    <row r="2" spans="2:9" x14ac:dyDescent="0.2">
      <c r="B2" s="242" t="s">
        <v>0</v>
      </c>
      <c r="C2" s="243"/>
      <c r="D2" s="243"/>
      <c r="E2" s="243"/>
      <c r="F2" s="243"/>
      <c r="G2" s="243"/>
      <c r="H2" s="243"/>
      <c r="I2" s="283"/>
    </row>
    <row r="3" spans="2:9" x14ac:dyDescent="0.2">
      <c r="B3" s="260" t="s">
        <v>317</v>
      </c>
      <c r="C3" s="261"/>
      <c r="D3" s="261"/>
      <c r="E3" s="261"/>
      <c r="F3" s="261"/>
      <c r="G3" s="261"/>
      <c r="H3" s="261"/>
      <c r="I3" s="284"/>
    </row>
    <row r="4" spans="2:9" x14ac:dyDescent="0.2">
      <c r="B4" s="260" t="s">
        <v>318</v>
      </c>
      <c r="C4" s="261"/>
      <c r="D4" s="261"/>
      <c r="E4" s="261"/>
      <c r="F4" s="261"/>
      <c r="G4" s="261"/>
      <c r="H4" s="261"/>
      <c r="I4" s="284"/>
    </row>
    <row r="5" spans="2:9" x14ac:dyDescent="0.2">
      <c r="B5" s="260" t="s">
        <v>129</v>
      </c>
      <c r="C5" s="261"/>
      <c r="D5" s="261"/>
      <c r="E5" s="261"/>
      <c r="F5" s="261"/>
      <c r="G5" s="261"/>
      <c r="H5" s="261"/>
      <c r="I5" s="284"/>
    </row>
    <row r="6" spans="2:9" ht="13.5" thickBot="1" x14ac:dyDescent="0.25">
      <c r="B6" s="263" t="s">
        <v>3</v>
      </c>
      <c r="C6" s="264"/>
      <c r="D6" s="264"/>
      <c r="E6" s="264"/>
      <c r="F6" s="264"/>
      <c r="G6" s="264"/>
      <c r="H6" s="264"/>
      <c r="I6" s="285"/>
    </row>
    <row r="7" spans="2:9" ht="15.75" customHeight="1" x14ac:dyDescent="0.2">
      <c r="B7" s="242" t="s">
        <v>4</v>
      </c>
      <c r="C7" s="244"/>
      <c r="D7" s="242" t="s">
        <v>319</v>
      </c>
      <c r="E7" s="243"/>
      <c r="F7" s="243"/>
      <c r="G7" s="243"/>
      <c r="H7" s="244"/>
      <c r="I7" s="280" t="s">
        <v>320</v>
      </c>
    </row>
    <row r="8" spans="2:9" ht="15" customHeight="1" thickBot="1" x14ac:dyDescent="0.25">
      <c r="B8" s="260"/>
      <c r="C8" s="262"/>
      <c r="D8" s="263"/>
      <c r="E8" s="264"/>
      <c r="F8" s="264"/>
      <c r="G8" s="264"/>
      <c r="H8" s="265"/>
      <c r="I8" s="281"/>
    </row>
    <row r="9" spans="2:9" ht="26.25" thickBot="1" x14ac:dyDescent="0.25">
      <c r="B9" s="263"/>
      <c r="C9" s="265"/>
      <c r="D9" s="238" t="s">
        <v>210</v>
      </c>
      <c r="E9" s="234" t="s">
        <v>321</v>
      </c>
      <c r="F9" s="238" t="s">
        <v>322</v>
      </c>
      <c r="G9" s="238" t="s">
        <v>208</v>
      </c>
      <c r="H9" s="238" t="s">
        <v>211</v>
      </c>
      <c r="I9" s="282"/>
    </row>
    <row r="10" spans="2:9" x14ac:dyDescent="0.2">
      <c r="B10" s="125" t="s">
        <v>323</v>
      </c>
      <c r="C10" s="126"/>
      <c r="D10" s="139">
        <v>9433195</v>
      </c>
      <c r="E10" s="139">
        <v>169245.66000000018</v>
      </c>
      <c r="F10" s="139">
        <v>9602440.6600000001</v>
      </c>
      <c r="G10" s="139">
        <v>9401150.6300000008</v>
      </c>
      <c r="H10" s="139">
        <v>9097941.2799999993</v>
      </c>
      <c r="I10" s="139">
        <v>201290.02999999991</v>
      </c>
    </row>
    <row r="11" spans="2:9" x14ac:dyDescent="0.2">
      <c r="B11" s="127" t="s">
        <v>324</v>
      </c>
      <c r="C11" s="128"/>
      <c r="D11" s="140">
        <v>5313905</v>
      </c>
      <c r="E11" s="140">
        <v>324691.17000000016</v>
      </c>
      <c r="F11" s="140">
        <v>5638596.1699999999</v>
      </c>
      <c r="G11" s="140">
        <v>5638596.1699999999</v>
      </c>
      <c r="H11" s="140">
        <v>5438167.6200000001</v>
      </c>
      <c r="I11" s="140">
        <v>0</v>
      </c>
    </row>
    <row r="12" spans="2:9" x14ac:dyDescent="0.2">
      <c r="B12" s="129" t="s">
        <v>325</v>
      </c>
      <c r="C12" s="130"/>
      <c r="D12" s="140">
        <v>1821835</v>
      </c>
      <c r="E12" s="141">
        <v>56383.839999999997</v>
      </c>
      <c r="F12" s="141">
        <v>1878218.84</v>
      </c>
      <c r="G12" s="141">
        <v>1878218.84</v>
      </c>
      <c r="H12" s="141">
        <v>1878218.84</v>
      </c>
      <c r="I12" s="141">
        <v>0</v>
      </c>
    </row>
    <row r="13" spans="2:9" x14ac:dyDescent="0.2">
      <c r="B13" s="129" t="s">
        <v>326</v>
      </c>
      <c r="C13" s="130"/>
      <c r="D13" s="140">
        <v>2694415</v>
      </c>
      <c r="E13" s="141">
        <v>-1214400.72</v>
      </c>
      <c r="F13" s="141">
        <v>1480014.28</v>
      </c>
      <c r="G13" s="141">
        <v>1480014.28</v>
      </c>
      <c r="H13" s="141">
        <v>1480014.28</v>
      </c>
      <c r="I13" s="141">
        <v>0</v>
      </c>
    </row>
    <row r="14" spans="2:9" x14ac:dyDescent="0.2">
      <c r="B14" s="129" t="s">
        <v>327</v>
      </c>
      <c r="C14" s="130"/>
      <c r="D14" s="140">
        <v>511785</v>
      </c>
      <c r="E14" s="141">
        <v>531545.63</v>
      </c>
      <c r="F14" s="141">
        <v>1043330.63</v>
      </c>
      <c r="G14" s="141">
        <v>1043330.63</v>
      </c>
      <c r="H14" s="141">
        <v>1043330.63</v>
      </c>
      <c r="I14" s="141">
        <v>0</v>
      </c>
    </row>
    <row r="15" spans="2:9" x14ac:dyDescent="0.2">
      <c r="B15" s="129" t="s">
        <v>328</v>
      </c>
      <c r="C15" s="130"/>
      <c r="D15" s="140">
        <v>0</v>
      </c>
      <c r="E15" s="141">
        <v>1018574.92</v>
      </c>
      <c r="F15" s="141">
        <v>1018574.92</v>
      </c>
      <c r="G15" s="141">
        <v>1018574.92</v>
      </c>
      <c r="H15" s="141">
        <v>818146.37</v>
      </c>
      <c r="I15" s="141">
        <v>0</v>
      </c>
    </row>
    <row r="16" spans="2:9" x14ac:dyDescent="0.2">
      <c r="B16" s="129" t="s">
        <v>329</v>
      </c>
      <c r="C16" s="130"/>
      <c r="D16" s="140">
        <v>285870</v>
      </c>
      <c r="E16" s="141">
        <v>-67412.5</v>
      </c>
      <c r="F16" s="141">
        <v>218457.5</v>
      </c>
      <c r="G16" s="141">
        <v>218457.5</v>
      </c>
      <c r="H16" s="141">
        <v>218457.5</v>
      </c>
      <c r="I16" s="141">
        <v>0</v>
      </c>
    </row>
    <row r="17" spans="2:9" x14ac:dyDescent="0.2">
      <c r="B17" s="129" t="s">
        <v>330</v>
      </c>
      <c r="C17" s="130"/>
      <c r="D17" s="140"/>
      <c r="E17" s="141"/>
      <c r="F17" s="141">
        <v>0</v>
      </c>
      <c r="G17" s="141"/>
      <c r="H17" s="141"/>
      <c r="I17" s="141">
        <v>0</v>
      </c>
    </row>
    <row r="18" spans="2:9" x14ac:dyDescent="0.2">
      <c r="B18" s="129" t="s">
        <v>331</v>
      </c>
      <c r="C18" s="130"/>
      <c r="D18" s="140"/>
      <c r="E18" s="141"/>
      <c r="F18" s="141">
        <v>0</v>
      </c>
      <c r="G18" s="141"/>
      <c r="H18" s="141"/>
      <c r="I18" s="141">
        <v>0</v>
      </c>
    </row>
    <row r="19" spans="2:9" x14ac:dyDescent="0.2">
      <c r="B19" s="127" t="s">
        <v>332</v>
      </c>
      <c r="C19" s="128"/>
      <c r="D19" s="140">
        <v>508720</v>
      </c>
      <c r="E19" s="140">
        <v>-227779.27000000002</v>
      </c>
      <c r="F19" s="140">
        <v>280940.73000000004</v>
      </c>
      <c r="G19" s="140">
        <v>149558.16999999998</v>
      </c>
      <c r="H19" s="140">
        <v>149558.16999999998</v>
      </c>
      <c r="I19" s="140">
        <v>131382.56000000003</v>
      </c>
    </row>
    <row r="20" spans="2:9" x14ac:dyDescent="0.2">
      <c r="B20" s="129" t="s">
        <v>333</v>
      </c>
      <c r="C20" s="130"/>
      <c r="D20" s="140">
        <v>181500</v>
      </c>
      <c r="E20" s="141">
        <v>-83229.63</v>
      </c>
      <c r="F20" s="140">
        <v>98270.37</v>
      </c>
      <c r="G20" s="141">
        <v>44828.74</v>
      </c>
      <c r="H20" s="141">
        <v>44828.74</v>
      </c>
      <c r="I20" s="141">
        <v>53441.63</v>
      </c>
    </row>
    <row r="21" spans="2:9" x14ac:dyDescent="0.2">
      <c r="B21" s="129" t="s">
        <v>334</v>
      </c>
      <c r="C21" s="130"/>
      <c r="D21" s="140">
        <v>59000</v>
      </c>
      <c r="E21" s="141">
        <v>-12150.55</v>
      </c>
      <c r="F21" s="140">
        <v>46849.45</v>
      </c>
      <c r="G21" s="141">
        <v>38141.06</v>
      </c>
      <c r="H21" s="141">
        <v>38141.06</v>
      </c>
      <c r="I21" s="141">
        <v>8708.39</v>
      </c>
    </row>
    <row r="22" spans="2:9" x14ac:dyDescent="0.2">
      <c r="B22" s="129" t="s">
        <v>335</v>
      </c>
      <c r="C22" s="130"/>
      <c r="D22" s="140"/>
      <c r="E22" s="141"/>
      <c r="F22" s="140">
        <v>0</v>
      </c>
      <c r="G22" s="141"/>
      <c r="H22" s="141"/>
      <c r="I22" s="141">
        <v>0</v>
      </c>
    </row>
    <row r="23" spans="2:9" x14ac:dyDescent="0.2">
      <c r="B23" s="129" t="s">
        <v>336</v>
      </c>
      <c r="C23" s="130"/>
      <c r="D23" s="140">
        <v>84100</v>
      </c>
      <c r="E23" s="141">
        <v>-50143.8</v>
      </c>
      <c r="F23" s="140">
        <v>33956.199999999997</v>
      </c>
      <c r="G23" s="141">
        <v>32135.21</v>
      </c>
      <c r="H23" s="141">
        <v>32135.21</v>
      </c>
      <c r="I23" s="141">
        <v>1820.989999999998</v>
      </c>
    </row>
    <row r="24" spans="2:9" x14ac:dyDescent="0.2">
      <c r="B24" s="129" t="s">
        <v>337</v>
      </c>
      <c r="C24" s="130"/>
      <c r="D24" s="140">
        <v>17550</v>
      </c>
      <c r="E24" s="141">
        <v>-9600</v>
      </c>
      <c r="F24" s="140">
        <v>7950</v>
      </c>
      <c r="G24" s="141">
        <v>671.04</v>
      </c>
      <c r="H24" s="141">
        <v>671.04</v>
      </c>
      <c r="I24" s="141">
        <v>7278.96</v>
      </c>
    </row>
    <row r="25" spans="2:9" x14ac:dyDescent="0.2">
      <c r="B25" s="129" t="s">
        <v>338</v>
      </c>
      <c r="C25" s="130"/>
      <c r="D25" s="140">
        <v>72300</v>
      </c>
      <c r="E25" s="141">
        <v>-43576.49</v>
      </c>
      <c r="F25" s="140">
        <v>28723.510000000002</v>
      </c>
      <c r="G25" s="141">
        <v>7160</v>
      </c>
      <c r="H25" s="141">
        <v>7160</v>
      </c>
      <c r="I25" s="141">
        <v>21563.510000000002</v>
      </c>
    </row>
    <row r="26" spans="2:9" x14ac:dyDescent="0.2">
      <c r="B26" s="129" t="s">
        <v>339</v>
      </c>
      <c r="C26" s="130"/>
      <c r="D26" s="140">
        <v>40500</v>
      </c>
      <c r="E26" s="141">
        <v>-10271.200000000001</v>
      </c>
      <c r="F26" s="140">
        <v>30228.799999999999</v>
      </c>
      <c r="G26" s="141">
        <v>6841</v>
      </c>
      <c r="H26" s="141">
        <v>6841</v>
      </c>
      <c r="I26" s="141">
        <v>23387.8</v>
      </c>
    </row>
    <row r="27" spans="2:9" x14ac:dyDescent="0.2">
      <c r="B27" s="129" t="s">
        <v>340</v>
      </c>
      <c r="C27" s="130"/>
      <c r="D27" s="140"/>
      <c r="E27" s="141"/>
      <c r="F27" s="140">
        <v>0</v>
      </c>
      <c r="G27" s="141"/>
      <c r="H27" s="141"/>
      <c r="I27" s="141">
        <v>0</v>
      </c>
    </row>
    <row r="28" spans="2:9" x14ac:dyDescent="0.2">
      <c r="B28" s="129" t="s">
        <v>341</v>
      </c>
      <c r="C28" s="130"/>
      <c r="D28" s="140">
        <v>53770</v>
      </c>
      <c r="E28" s="141">
        <v>-18807.599999999999</v>
      </c>
      <c r="F28" s="140">
        <v>34962.400000000001</v>
      </c>
      <c r="G28" s="141">
        <v>19781.12</v>
      </c>
      <c r="H28" s="141">
        <v>19781.12</v>
      </c>
      <c r="I28" s="141">
        <v>15181.280000000002</v>
      </c>
    </row>
    <row r="29" spans="2:9" x14ac:dyDescent="0.2">
      <c r="B29" s="127" t="s">
        <v>342</v>
      </c>
      <c r="C29" s="128"/>
      <c r="D29" s="140">
        <v>3567570</v>
      </c>
      <c r="E29" s="140">
        <v>63858.610000000044</v>
      </c>
      <c r="F29" s="140">
        <v>3631428.6099999994</v>
      </c>
      <c r="G29" s="140">
        <v>3561521.1399999997</v>
      </c>
      <c r="H29" s="140">
        <v>3458740.34</v>
      </c>
      <c r="I29" s="140">
        <v>69907.46999999987</v>
      </c>
    </row>
    <row r="30" spans="2:9" x14ac:dyDescent="0.2">
      <c r="B30" s="129" t="s">
        <v>343</v>
      </c>
      <c r="C30" s="130"/>
      <c r="D30" s="140">
        <v>277400</v>
      </c>
      <c r="E30" s="141">
        <v>-130975.67999999999</v>
      </c>
      <c r="F30" s="140">
        <v>146424.32000000001</v>
      </c>
      <c r="G30" s="141">
        <v>76518.210000000006</v>
      </c>
      <c r="H30" s="141">
        <v>67518.210000000006</v>
      </c>
      <c r="I30" s="141">
        <v>69906.11</v>
      </c>
    </row>
    <row r="31" spans="2:9" x14ac:dyDescent="0.2">
      <c r="B31" s="129" t="s">
        <v>344</v>
      </c>
      <c r="C31" s="130"/>
      <c r="D31" s="140">
        <v>53500</v>
      </c>
      <c r="E31" s="141">
        <v>-27872.02</v>
      </c>
      <c r="F31" s="140">
        <v>25627.98</v>
      </c>
      <c r="G31" s="141">
        <v>25627.98</v>
      </c>
      <c r="H31" s="141">
        <v>25627.98</v>
      </c>
      <c r="I31" s="141">
        <v>0</v>
      </c>
    </row>
    <row r="32" spans="2:9" x14ac:dyDescent="0.2">
      <c r="B32" s="129" t="s">
        <v>345</v>
      </c>
      <c r="C32" s="130"/>
      <c r="D32" s="140">
        <v>1668868</v>
      </c>
      <c r="E32" s="141">
        <v>887920.32</v>
      </c>
      <c r="F32" s="140">
        <v>2556788.3199999998</v>
      </c>
      <c r="G32" s="141">
        <v>2556786.96</v>
      </c>
      <c r="H32" s="141">
        <v>2538786.96</v>
      </c>
      <c r="I32" s="141">
        <v>1.3599999998696148</v>
      </c>
    </row>
    <row r="33" spans="2:9" x14ac:dyDescent="0.2">
      <c r="B33" s="129" t="s">
        <v>346</v>
      </c>
      <c r="C33" s="130"/>
      <c r="D33" s="140"/>
      <c r="E33" s="141"/>
      <c r="F33" s="140">
        <v>0</v>
      </c>
      <c r="G33" s="141"/>
      <c r="H33" s="141"/>
      <c r="I33" s="141">
        <v>0</v>
      </c>
    </row>
    <row r="34" spans="2:9" x14ac:dyDescent="0.2">
      <c r="B34" s="129" t="s">
        <v>347</v>
      </c>
      <c r="C34" s="130"/>
      <c r="D34" s="140">
        <v>317114</v>
      </c>
      <c r="E34" s="141">
        <v>-278389.65999999997</v>
      </c>
      <c r="F34" s="140">
        <v>38724.340000000026</v>
      </c>
      <c r="G34" s="141">
        <v>38724.339999999997</v>
      </c>
      <c r="H34" s="141">
        <v>38724.339999999997</v>
      </c>
      <c r="I34" s="141">
        <v>0</v>
      </c>
    </row>
    <row r="35" spans="2:9" x14ac:dyDescent="0.2">
      <c r="B35" s="129" t="s">
        <v>348</v>
      </c>
      <c r="C35" s="130"/>
      <c r="D35" s="140">
        <v>60500</v>
      </c>
      <c r="E35" s="141">
        <v>1962.63</v>
      </c>
      <c r="F35" s="140">
        <v>62462.63</v>
      </c>
      <c r="G35" s="141">
        <v>62462.63</v>
      </c>
      <c r="H35" s="141">
        <v>62462.63</v>
      </c>
      <c r="I35" s="141">
        <v>0</v>
      </c>
    </row>
    <row r="36" spans="2:9" x14ac:dyDescent="0.2">
      <c r="B36" s="129" t="s">
        <v>349</v>
      </c>
      <c r="C36" s="130"/>
      <c r="D36" s="140">
        <v>176551</v>
      </c>
      <c r="E36" s="141">
        <v>84024.53</v>
      </c>
      <c r="F36" s="140">
        <v>260575.53</v>
      </c>
      <c r="G36" s="141">
        <v>260575.53</v>
      </c>
      <c r="H36" s="141">
        <v>260575.53</v>
      </c>
      <c r="I36" s="141">
        <v>0</v>
      </c>
    </row>
    <row r="37" spans="2:9" x14ac:dyDescent="0.2">
      <c r="B37" s="129" t="s">
        <v>350</v>
      </c>
      <c r="C37" s="130"/>
      <c r="D37" s="140">
        <v>22260</v>
      </c>
      <c r="E37" s="141">
        <v>2043.66</v>
      </c>
      <c r="F37" s="140">
        <v>24303.66</v>
      </c>
      <c r="G37" s="141">
        <v>24303.66</v>
      </c>
      <c r="H37" s="141">
        <v>24303.66</v>
      </c>
      <c r="I37" s="141">
        <v>0</v>
      </c>
    </row>
    <row r="38" spans="2:9" x14ac:dyDescent="0.2">
      <c r="B38" s="129" t="s">
        <v>351</v>
      </c>
      <c r="C38" s="130"/>
      <c r="D38" s="140">
        <v>991377</v>
      </c>
      <c r="E38" s="141">
        <v>-474855.17</v>
      </c>
      <c r="F38" s="140">
        <v>516521.83</v>
      </c>
      <c r="G38" s="141">
        <v>516521.83</v>
      </c>
      <c r="H38" s="141">
        <v>440741.03</v>
      </c>
      <c r="I38" s="141">
        <v>0</v>
      </c>
    </row>
    <row r="39" spans="2:9" ht="25.5" customHeight="1" x14ac:dyDescent="0.2">
      <c r="B39" s="286" t="s">
        <v>352</v>
      </c>
      <c r="C39" s="287"/>
      <c r="D39" s="140">
        <v>43000</v>
      </c>
      <c r="E39" s="140">
        <v>8475.15</v>
      </c>
      <c r="F39" s="140">
        <v>51475.15</v>
      </c>
      <c r="G39" s="140">
        <v>51475.15</v>
      </c>
      <c r="H39" s="140">
        <v>51475.15</v>
      </c>
      <c r="I39" s="140">
        <v>0</v>
      </c>
    </row>
    <row r="40" spans="2:9" x14ac:dyDescent="0.2">
      <c r="B40" s="129" t="s">
        <v>353</v>
      </c>
      <c r="C40" s="130"/>
      <c r="D40" s="140"/>
      <c r="E40" s="141"/>
      <c r="F40" s="140">
        <v>0</v>
      </c>
      <c r="G40" s="141"/>
      <c r="H40" s="141"/>
      <c r="I40" s="141">
        <v>0</v>
      </c>
    </row>
    <row r="41" spans="2:9" x14ac:dyDescent="0.2">
      <c r="B41" s="129" t="s">
        <v>354</v>
      </c>
      <c r="C41" s="130"/>
      <c r="D41" s="140"/>
      <c r="E41" s="141"/>
      <c r="F41" s="140">
        <v>0</v>
      </c>
      <c r="G41" s="141"/>
      <c r="H41" s="141"/>
      <c r="I41" s="141">
        <v>0</v>
      </c>
    </row>
    <row r="42" spans="2:9" x14ac:dyDescent="0.2">
      <c r="B42" s="129" t="s">
        <v>355</v>
      </c>
      <c r="C42" s="130"/>
      <c r="D42" s="140"/>
      <c r="E42" s="141"/>
      <c r="F42" s="140">
        <v>0</v>
      </c>
      <c r="G42" s="141"/>
      <c r="H42" s="141"/>
      <c r="I42" s="141">
        <v>0</v>
      </c>
    </row>
    <row r="43" spans="2:9" x14ac:dyDescent="0.2">
      <c r="B43" s="129" t="s">
        <v>356</v>
      </c>
      <c r="C43" s="130"/>
      <c r="D43" s="140">
        <v>43000</v>
      </c>
      <c r="E43" s="141">
        <v>8475.15</v>
      </c>
      <c r="F43" s="140">
        <v>51475.15</v>
      </c>
      <c r="G43" s="141">
        <v>51475.15</v>
      </c>
      <c r="H43" s="141">
        <v>51475.15</v>
      </c>
      <c r="I43" s="141">
        <v>0</v>
      </c>
    </row>
    <row r="44" spans="2:9" x14ac:dyDescent="0.2">
      <c r="B44" s="129" t="s">
        <v>357</v>
      </c>
      <c r="C44" s="130"/>
      <c r="D44" s="140"/>
      <c r="E44" s="141"/>
      <c r="F44" s="140">
        <v>0</v>
      </c>
      <c r="G44" s="141"/>
      <c r="H44" s="141"/>
      <c r="I44" s="141">
        <v>0</v>
      </c>
    </row>
    <row r="45" spans="2:9" x14ac:dyDescent="0.2">
      <c r="B45" s="129" t="s">
        <v>358</v>
      </c>
      <c r="C45" s="130"/>
      <c r="D45" s="140"/>
      <c r="E45" s="141"/>
      <c r="F45" s="140">
        <v>0</v>
      </c>
      <c r="G45" s="141"/>
      <c r="H45" s="141"/>
      <c r="I45" s="141">
        <v>0</v>
      </c>
    </row>
    <row r="46" spans="2:9" x14ac:dyDescent="0.2">
      <c r="B46" s="129" t="s">
        <v>359</v>
      </c>
      <c r="C46" s="130"/>
      <c r="D46" s="140"/>
      <c r="E46" s="141"/>
      <c r="F46" s="140">
        <v>0</v>
      </c>
      <c r="G46" s="141"/>
      <c r="H46" s="141"/>
      <c r="I46" s="141">
        <v>0</v>
      </c>
    </row>
    <row r="47" spans="2:9" x14ac:dyDescent="0.2">
      <c r="B47" s="129" t="s">
        <v>360</v>
      </c>
      <c r="C47" s="130"/>
      <c r="D47" s="140"/>
      <c r="E47" s="141"/>
      <c r="F47" s="140">
        <v>0</v>
      </c>
      <c r="G47" s="141"/>
      <c r="H47" s="141"/>
      <c r="I47" s="141">
        <v>0</v>
      </c>
    </row>
    <row r="48" spans="2:9" x14ac:dyDescent="0.2">
      <c r="B48" s="129" t="s">
        <v>361</v>
      </c>
      <c r="C48" s="130"/>
      <c r="D48" s="140"/>
      <c r="E48" s="141"/>
      <c r="F48" s="140">
        <v>0</v>
      </c>
      <c r="G48" s="141"/>
      <c r="H48" s="141"/>
      <c r="I48" s="141">
        <v>0</v>
      </c>
    </row>
    <row r="49" spans="2:9" x14ac:dyDescent="0.2">
      <c r="B49" s="286" t="s">
        <v>362</v>
      </c>
      <c r="C49" s="287"/>
      <c r="D49" s="140">
        <v>0</v>
      </c>
      <c r="E49" s="140">
        <v>0</v>
      </c>
      <c r="F49" s="140">
        <v>0</v>
      </c>
      <c r="G49" s="140">
        <v>0</v>
      </c>
      <c r="H49" s="140">
        <v>0</v>
      </c>
      <c r="I49" s="140">
        <v>0</v>
      </c>
    </row>
    <row r="50" spans="2:9" x14ac:dyDescent="0.2">
      <c r="B50" s="129" t="s">
        <v>363</v>
      </c>
      <c r="C50" s="130"/>
      <c r="D50" s="140"/>
      <c r="E50" s="141"/>
      <c r="F50" s="140">
        <v>0</v>
      </c>
      <c r="G50" s="141"/>
      <c r="H50" s="141"/>
      <c r="I50" s="141">
        <v>0</v>
      </c>
    </row>
    <row r="51" spans="2:9" x14ac:dyDescent="0.2">
      <c r="B51" s="129" t="s">
        <v>364</v>
      </c>
      <c r="C51" s="130"/>
      <c r="D51" s="140"/>
      <c r="E51" s="141"/>
      <c r="F51" s="140">
        <v>0</v>
      </c>
      <c r="G51" s="141"/>
      <c r="H51" s="141"/>
      <c r="I51" s="141">
        <v>0</v>
      </c>
    </row>
    <row r="52" spans="2:9" x14ac:dyDescent="0.2">
      <c r="B52" s="129" t="s">
        <v>365</v>
      </c>
      <c r="C52" s="130"/>
      <c r="D52" s="140"/>
      <c r="E52" s="141"/>
      <c r="F52" s="140">
        <v>0</v>
      </c>
      <c r="G52" s="141"/>
      <c r="H52" s="141"/>
      <c r="I52" s="141">
        <v>0</v>
      </c>
    </row>
    <row r="53" spans="2:9" x14ac:dyDescent="0.2">
      <c r="B53" s="129" t="s">
        <v>366</v>
      </c>
      <c r="C53" s="130"/>
      <c r="D53" s="140"/>
      <c r="E53" s="141"/>
      <c r="F53" s="140">
        <v>0</v>
      </c>
      <c r="G53" s="141"/>
      <c r="H53" s="141"/>
      <c r="I53" s="141">
        <v>0</v>
      </c>
    </row>
    <row r="54" spans="2:9" x14ac:dyDescent="0.2">
      <c r="B54" s="129" t="s">
        <v>367</v>
      </c>
      <c r="C54" s="130"/>
      <c r="D54" s="140"/>
      <c r="E54" s="141"/>
      <c r="F54" s="140">
        <v>0</v>
      </c>
      <c r="G54" s="141"/>
      <c r="H54" s="141"/>
      <c r="I54" s="141">
        <v>0</v>
      </c>
    </row>
    <row r="55" spans="2:9" x14ac:dyDescent="0.2">
      <c r="B55" s="129" t="s">
        <v>368</v>
      </c>
      <c r="C55" s="130"/>
      <c r="D55" s="140"/>
      <c r="E55" s="141"/>
      <c r="F55" s="140">
        <v>0</v>
      </c>
      <c r="G55" s="141"/>
      <c r="H55" s="141"/>
      <c r="I55" s="141">
        <v>0</v>
      </c>
    </row>
    <row r="56" spans="2:9" x14ac:dyDescent="0.2">
      <c r="B56" s="129" t="s">
        <v>369</v>
      </c>
      <c r="C56" s="130"/>
      <c r="D56" s="140"/>
      <c r="E56" s="141"/>
      <c r="F56" s="140">
        <v>0</v>
      </c>
      <c r="G56" s="141"/>
      <c r="H56" s="141"/>
      <c r="I56" s="141">
        <v>0</v>
      </c>
    </row>
    <row r="57" spans="2:9" x14ac:dyDescent="0.2">
      <c r="B57" s="129" t="s">
        <v>370</v>
      </c>
      <c r="C57" s="130"/>
      <c r="D57" s="140"/>
      <c r="E57" s="141"/>
      <c r="F57" s="140">
        <v>0</v>
      </c>
      <c r="G57" s="141"/>
      <c r="H57" s="141"/>
      <c r="I57" s="141">
        <v>0</v>
      </c>
    </row>
    <row r="58" spans="2:9" x14ac:dyDescent="0.2">
      <c r="B58" s="129" t="s">
        <v>371</v>
      </c>
      <c r="C58" s="130"/>
      <c r="D58" s="140"/>
      <c r="E58" s="141"/>
      <c r="F58" s="140">
        <v>0</v>
      </c>
      <c r="G58" s="141"/>
      <c r="H58" s="141"/>
      <c r="I58" s="141">
        <v>0</v>
      </c>
    </row>
    <row r="59" spans="2:9" x14ac:dyDescent="0.2">
      <c r="B59" s="127" t="s">
        <v>372</v>
      </c>
      <c r="C59" s="128"/>
      <c r="D59" s="140">
        <v>0</v>
      </c>
      <c r="E59" s="140">
        <v>0</v>
      </c>
      <c r="F59" s="140">
        <v>0</v>
      </c>
      <c r="G59" s="140">
        <v>0</v>
      </c>
      <c r="H59" s="140">
        <v>0</v>
      </c>
      <c r="I59" s="141">
        <v>0</v>
      </c>
    </row>
    <row r="60" spans="2:9" x14ac:dyDescent="0.2">
      <c r="B60" s="129" t="s">
        <v>373</v>
      </c>
      <c r="C60" s="130"/>
      <c r="D60" s="140"/>
      <c r="E60" s="141"/>
      <c r="F60" s="140">
        <v>0</v>
      </c>
      <c r="G60" s="141"/>
      <c r="H60" s="141"/>
      <c r="I60" s="141">
        <v>0</v>
      </c>
    </row>
    <row r="61" spans="2:9" x14ac:dyDescent="0.2">
      <c r="B61" s="129" t="s">
        <v>374</v>
      </c>
      <c r="C61" s="130"/>
      <c r="D61" s="140"/>
      <c r="E61" s="141"/>
      <c r="F61" s="140">
        <v>0</v>
      </c>
      <c r="G61" s="141"/>
      <c r="H61" s="141"/>
      <c r="I61" s="141">
        <v>0</v>
      </c>
    </row>
    <row r="62" spans="2:9" x14ac:dyDescent="0.2">
      <c r="B62" s="129" t="s">
        <v>375</v>
      </c>
      <c r="C62" s="130"/>
      <c r="D62" s="140"/>
      <c r="E62" s="141"/>
      <c r="F62" s="140">
        <v>0</v>
      </c>
      <c r="G62" s="141"/>
      <c r="H62" s="141"/>
      <c r="I62" s="141">
        <v>0</v>
      </c>
    </row>
    <row r="63" spans="2:9" x14ac:dyDescent="0.2">
      <c r="B63" s="286" t="s">
        <v>376</v>
      </c>
      <c r="C63" s="287"/>
      <c r="D63" s="140">
        <v>0</v>
      </c>
      <c r="E63" s="140">
        <v>0</v>
      </c>
      <c r="F63" s="140">
        <v>0</v>
      </c>
      <c r="G63" s="140">
        <v>0</v>
      </c>
      <c r="H63" s="140">
        <v>0</v>
      </c>
      <c r="I63" s="141">
        <v>0</v>
      </c>
    </row>
    <row r="64" spans="2:9" x14ac:dyDescent="0.2">
      <c r="B64" s="129" t="s">
        <v>377</v>
      </c>
      <c r="C64" s="130"/>
      <c r="D64" s="140"/>
      <c r="E64" s="141"/>
      <c r="F64" s="140">
        <v>0</v>
      </c>
      <c r="G64" s="141"/>
      <c r="H64" s="141"/>
      <c r="I64" s="141">
        <v>0</v>
      </c>
    </row>
    <row r="65" spans="2:9" x14ac:dyDescent="0.2">
      <c r="B65" s="129" t="s">
        <v>378</v>
      </c>
      <c r="C65" s="130"/>
      <c r="D65" s="140"/>
      <c r="E65" s="141"/>
      <c r="F65" s="140">
        <v>0</v>
      </c>
      <c r="G65" s="141"/>
      <c r="H65" s="141"/>
      <c r="I65" s="141">
        <v>0</v>
      </c>
    </row>
    <row r="66" spans="2:9" x14ac:dyDescent="0.2">
      <c r="B66" s="129" t="s">
        <v>379</v>
      </c>
      <c r="C66" s="130"/>
      <c r="D66" s="140"/>
      <c r="E66" s="141"/>
      <c r="F66" s="140">
        <v>0</v>
      </c>
      <c r="G66" s="141"/>
      <c r="H66" s="141"/>
      <c r="I66" s="141">
        <v>0</v>
      </c>
    </row>
    <row r="67" spans="2:9" x14ac:dyDescent="0.2">
      <c r="B67" s="129" t="s">
        <v>380</v>
      </c>
      <c r="C67" s="130"/>
      <c r="D67" s="140"/>
      <c r="E67" s="141"/>
      <c r="F67" s="140">
        <v>0</v>
      </c>
      <c r="G67" s="141"/>
      <c r="H67" s="141"/>
      <c r="I67" s="141">
        <v>0</v>
      </c>
    </row>
    <row r="68" spans="2:9" x14ac:dyDescent="0.2">
      <c r="B68" s="129" t="s">
        <v>381</v>
      </c>
      <c r="C68" s="130"/>
      <c r="D68" s="140"/>
      <c r="E68" s="141"/>
      <c r="F68" s="140">
        <v>0</v>
      </c>
      <c r="G68" s="141"/>
      <c r="H68" s="141"/>
      <c r="I68" s="141">
        <v>0</v>
      </c>
    </row>
    <row r="69" spans="2:9" x14ac:dyDescent="0.2">
      <c r="B69" s="129" t="s">
        <v>382</v>
      </c>
      <c r="C69" s="130"/>
      <c r="D69" s="140"/>
      <c r="E69" s="141"/>
      <c r="F69" s="140">
        <v>0</v>
      </c>
      <c r="G69" s="141"/>
      <c r="H69" s="141"/>
      <c r="I69" s="141">
        <v>0</v>
      </c>
    </row>
    <row r="70" spans="2:9" x14ac:dyDescent="0.2">
      <c r="B70" s="129" t="s">
        <v>383</v>
      </c>
      <c r="C70" s="130"/>
      <c r="D70" s="140"/>
      <c r="E70" s="141"/>
      <c r="F70" s="140">
        <v>0</v>
      </c>
      <c r="G70" s="141"/>
      <c r="H70" s="141"/>
      <c r="I70" s="141">
        <v>0</v>
      </c>
    </row>
    <row r="71" spans="2:9" x14ac:dyDescent="0.2">
      <c r="B71" s="129" t="s">
        <v>384</v>
      </c>
      <c r="C71" s="130"/>
      <c r="D71" s="140"/>
      <c r="E71" s="141"/>
      <c r="F71" s="140">
        <v>0</v>
      </c>
      <c r="G71" s="141"/>
      <c r="H71" s="141"/>
      <c r="I71" s="141">
        <v>0</v>
      </c>
    </row>
    <row r="72" spans="2:9" x14ac:dyDescent="0.2">
      <c r="B72" s="127" t="s">
        <v>385</v>
      </c>
      <c r="C72" s="128"/>
      <c r="D72" s="140">
        <v>0</v>
      </c>
      <c r="E72" s="140">
        <v>0</v>
      </c>
      <c r="F72" s="140">
        <v>0</v>
      </c>
      <c r="G72" s="140">
        <v>0</v>
      </c>
      <c r="H72" s="140">
        <v>0</v>
      </c>
      <c r="I72" s="141">
        <v>0</v>
      </c>
    </row>
    <row r="73" spans="2:9" x14ac:dyDescent="0.2">
      <c r="B73" s="129" t="s">
        <v>386</v>
      </c>
      <c r="C73" s="130"/>
      <c r="D73" s="140"/>
      <c r="E73" s="141"/>
      <c r="F73" s="140">
        <v>0</v>
      </c>
      <c r="G73" s="141"/>
      <c r="H73" s="141"/>
      <c r="I73" s="141">
        <v>0</v>
      </c>
    </row>
    <row r="74" spans="2:9" x14ac:dyDescent="0.2">
      <c r="B74" s="129" t="s">
        <v>387</v>
      </c>
      <c r="C74" s="130"/>
      <c r="D74" s="140"/>
      <c r="E74" s="141"/>
      <c r="F74" s="140">
        <v>0</v>
      </c>
      <c r="G74" s="141"/>
      <c r="H74" s="141"/>
      <c r="I74" s="141">
        <v>0</v>
      </c>
    </row>
    <row r="75" spans="2:9" x14ac:dyDescent="0.2">
      <c r="B75" s="129" t="s">
        <v>388</v>
      </c>
      <c r="C75" s="130"/>
      <c r="D75" s="140"/>
      <c r="E75" s="141"/>
      <c r="F75" s="140">
        <v>0</v>
      </c>
      <c r="G75" s="141"/>
      <c r="H75" s="141"/>
      <c r="I75" s="141">
        <v>0</v>
      </c>
    </row>
    <row r="76" spans="2:9" x14ac:dyDescent="0.2">
      <c r="B76" s="127" t="s">
        <v>389</v>
      </c>
      <c r="C76" s="128"/>
      <c r="D76" s="140">
        <v>0</v>
      </c>
      <c r="E76" s="140">
        <v>0</v>
      </c>
      <c r="F76" s="140">
        <v>0</v>
      </c>
      <c r="G76" s="140">
        <v>0</v>
      </c>
      <c r="H76" s="140">
        <v>0</v>
      </c>
      <c r="I76" s="141">
        <v>0</v>
      </c>
    </row>
    <row r="77" spans="2:9" x14ac:dyDescent="0.2">
      <c r="B77" s="129" t="s">
        <v>390</v>
      </c>
      <c r="C77" s="130"/>
      <c r="D77" s="140"/>
      <c r="E77" s="141"/>
      <c r="F77" s="140">
        <v>0</v>
      </c>
      <c r="G77" s="141"/>
      <c r="H77" s="141"/>
      <c r="I77" s="141">
        <v>0</v>
      </c>
    </row>
    <row r="78" spans="2:9" x14ac:dyDescent="0.2">
      <c r="B78" s="129" t="s">
        <v>391</v>
      </c>
      <c r="C78" s="130"/>
      <c r="D78" s="140"/>
      <c r="E78" s="141"/>
      <c r="F78" s="140">
        <v>0</v>
      </c>
      <c r="G78" s="141"/>
      <c r="H78" s="141"/>
      <c r="I78" s="141">
        <v>0</v>
      </c>
    </row>
    <row r="79" spans="2:9" x14ac:dyDescent="0.2">
      <c r="B79" s="129" t="s">
        <v>392</v>
      </c>
      <c r="C79" s="130"/>
      <c r="D79" s="140"/>
      <c r="E79" s="141"/>
      <c r="F79" s="140">
        <v>0</v>
      </c>
      <c r="G79" s="141"/>
      <c r="H79" s="141"/>
      <c r="I79" s="141">
        <v>0</v>
      </c>
    </row>
    <row r="80" spans="2:9" x14ac:dyDescent="0.2">
      <c r="B80" s="129" t="s">
        <v>393</v>
      </c>
      <c r="C80" s="130"/>
      <c r="D80" s="140"/>
      <c r="E80" s="141"/>
      <c r="F80" s="140">
        <v>0</v>
      </c>
      <c r="G80" s="141"/>
      <c r="H80" s="141"/>
      <c r="I80" s="141">
        <v>0</v>
      </c>
    </row>
    <row r="81" spans="2:9" x14ac:dyDescent="0.2">
      <c r="B81" s="129" t="s">
        <v>394</v>
      </c>
      <c r="C81" s="130"/>
      <c r="D81" s="140"/>
      <c r="E81" s="141"/>
      <c r="F81" s="140">
        <v>0</v>
      </c>
      <c r="G81" s="141"/>
      <c r="H81" s="141"/>
      <c r="I81" s="141">
        <v>0</v>
      </c>
    </row>
    <row r="82" spans="2:9" x14ac:dyDescent="0.2">
      <c r="B82" s="129" t="s">
        <v>395</v>
      </c>
      <c r="C82" s="130"/>
      <c r="D82" s="140"/>
      <c r="E82" s="141"/>
      <c r="F82" s="140">
        <v>0</v>
      </c>
      <c r="G82" s="141"/>
      <c r="H82" s="141"/>
      <c r="I82" s="141">
        <v>0</v>
      </c>
    </row>
    <row r="83" spans="2:9" x14ac:dyDescent="0.2">
      <c r="B83" s="129" t="s">
        <v>396</v>
      </c>
      <c r="C83" s="130"/>
      <c r="D83" s="140"/>
      <c r="E83" s="141"/>
      <c r="F83" s="140">
        <v>0</v>
      </c>
      <c r="G83" s="141"/>
      <c r="H83" s="141"/>
      <c r="I83" s="141">
        <v>0</v>
      </c>
    </row>
    <row r="84" spans="2:9" x14ac:dyDescent="0.2">
      <c r="B84" s="131"/>
      <c r="C84" s="132"/>
      <c r="D84" s="142"/>
      <c r="E84" s="143"/>
      <c r="F84" s="143"/>
      <c r="G84" s="143"/>
      <c r="H84" s="143"/>
      <c r="I84" s="143"/>
    </row>
    <row r="85" spans="2:9" x14ac:dyDescent="0.2">
      <c r="B85" s="133" t="s">
        <v>397</v>
      </c>
      <c r="C85" s="134"/>
      <c r="D85" s="144">
        <v>24097643</v>
      </c>
      <c r="E85" s="144">
        <v>-13945830</v>
      </c>
      <c r="F85" s="144">
        <v>10151812.999999998</v>
      </c>
      <c r="G85" s="144">
        <v>10151812.999999998</v>
      </c>
      <c r="H85" s="144">
        <v>10151654.599999998</v>
      </c>
      <c r="I85" s="144">
        <v>0</v>
      </c>
    </row>
    <row r="86" spans="2:9" x14ac:dyDescent="0.2">
      <c r="B86" s="127" t="s">
        <v>324</v>
      </c>
      <c r="C86" s="128"/>
      <c r="D86" s="140">
        <v>7849872</v>
      </c>
      <c r="E86" s="140">
        <v>-167804.29999999996</v>
      </c>
      <c r="F86" s="140">
        <v>7682067.6999999983</v>
      </c>
      <c r="G86" s="140">
        <v>7682067.6999999983</v>
      </c>
      <c r="H86" s="140">
        <v>7681909.2999999989</v>
      </c>
      <c r="I86" s="141">
        <v>0</v>
      </c>
    </row>
    <row r="87" spans="2:9" x14ac:dyDescent="0.2">
      <c r="B87" s="129" t="s">
        <v>325</v>
      </c>
      <c r="C87" s="130"/>
      <c r="D87" s="140">
        <v>6608099</v>
      </c>
      <c r="E87" s="141">
        <v>-567922.78</v>
      </c>
      <c r="F87" s="140">
        <v>6040176.2199999997</v>
      </c>
      <c r="G87" s="141">
        <v>6040176.2199999997</v>
      </c>
      <c r="H87" s="141">
        <v>6040176.2199999997</v>
      </c>
      <c r="I87" s="141">
        <v>0</v>
      </c>
    </row>
    <row r="88" spans="2:9" x14ac:dyDescent="0.2">
      <c r="B88" s="129" t="s">
        <v>326</v>
      </c>
      <c r="C88" s="130"/>
      <c r="D88" s="140">
        <v>192402</v>
      </c>
      <c r="E88" s="141">
        <v>16048.56</v>
      </c>
      <c r="F88" s="140">
        <v>208450.56</v>
      </c>
      <c r="G88" s="141">
        <v>208450.56</v>
      </c>
      <c r="H88" s="141">
        <v>208450.56</v>
      </c>
      <c r="I88" s="141">
        <v>0</v>
      </c>
    </row>
    <row r="89" spans="2:9" x14ac:dyDescent="0.2">
      <c r="B89" s="129" t="s">
        <v>327</v>
      </c>
      <c r="C89" s="130"/>
      <c r="D89" s="140">
        <v>994371</v>
      </c>
      <c r="E89" s="141">
        <v>-47043.11</v>
      </c>
      <c r="F89" s="140">
        <v>947327.89</v>
      </c>
      <c r="G89" s="141">
        <v>947327.89</v>
      </c>
      <c r="H89" s="141">
        <v>947327.89</v>
      </c>
      <c r="I89" s="141">
        <v>0</v>
      </c>
    </row>
    <row r="90" spans="2:9" x14ac:dyDescent="0.2">
      <c r="B90" s="129" t="s">
        <v>328</v>
      </c>
      <c r="C90" s="130"/>
      <c r="D90" s="140">
        <v>0</v>
      </c>
      <c r="E90" s="141">
        <v>269394.43</v>
      </c>
      <c r="F90" s="140">
        <v>269394.43</v>
      </c>
      <c r="G90" s="141">
        <v>269394.43</v>
      </c>
      <c r="H90" s="141">
        <v>269236.03000000003</v>
      </c>
      <c r="I90" s="141">
        <v>0</v>
      </c>
    </row>
    <row r="91" spans="2:9" x14ac:dyDescent="0.2">
      <c r="B91" s="129" t="s">
        <v>329</v>
      </c>
      <c r="C91" s="130"/>
      <c r="D91" s="140">
        <v>55000</v>
      </c>
      <c r="E91" s="141">
        <v>161718.6</v>
      </c>
      <c r="F91" s="140">
        <v>216718.6</v>
      </c>
      <c r="G91" s="141">
        <v>216718.6</v>
      </c>
      <c r="H91" s="141">
        <v>216718.6</v>
      </c>
      <c r="I91" s="141">
        <v>0</v>
      </c>
    </row>
    <row r="92" spans="2:9" x14ac:dyDescent="0.2">
      <c r="B92" s="129" t="s">
        <v>330</v>
      </c>
      <c r="C92" s="130"/>
      <c r="D92" s="140"/>
      <c r="E92" s="141"/>
      <c r="F92" s="140">
        <v>0</v>
      </c>
      <c r="G92" s="141"/>
      <c r="H92" s="141"/>
      <c r="I92" s="141">
        <v>0</v>
      </c>
    </row>
    <row r="93" spans="2:9" x14ac:dyDescent="0.2">
      <c r="B93" s="129" t="s">
        <v>331</v>
      </c>
      <c r="C93" s="130"/>
      <c r="D93" s="140"/>
      <c r="E93" s="141"/>
      <c r="F93" s="140">
        <v>0</v>
      </c>
      <c r="G93" s="141"/>
      <c r="H93" s="141"/>
      <c r="I93" s="141">
        <v>0</v>
      </c>
    </row>
    <row r="94" spans="2:9" x14ac:dyDescent="0.2">
      <c r="B94" s="127" t="s">
        <v>332</v>
      </c>
      <c r="C94" s="128"/>
      <c r="D94" s="140">
        <v>272840</v>
      </c>
      <c r="E94" s="140">
        <v>227779.27</v>
      </c>
      <c r="F94" s="140">
        <v>500619.27</v>
      </c>
      <c r="G94" s="140">
        <v>500619.27</v>
      </c>
      <c r="H94" s="140">
        <v>500619.27</v>
      </c>
      <c r="I94" s="141">
        <v>0</v>
      </c>
    </row>
    <row r="95" spans="2:9" x14ac:dyDescent="0.2">
      <c r="B95" s="129" t="s">
        <v>333</v>
      </c>
      <c r="C95" s="130"/>
      <c r="D95" s="140">
        <v>96900</v>
      </c>
      <c r="E95" s="141">
        <v>157873.60000000001</v>
      </c>
      <c r="F95" s="140">
        <v>254773.6</v>
      </c>
      <c r="G95" s="141">
        <v>254773.6</v>
      </c>
      <c r="H95" s="141">
        <v>254773.6</v>
      </c>
      <c r="I95" s="141">
        <v>0</v>
      </c>
    </row>
    <row r="96" spans="2:9" x14ac:dyDescent="0.2">
      <c r="B96" s="129" t="s">
        <v>334</v>
      </c>
      <c r="C96" s="130"/>
      <c r="D96" s="140">
        <v>44000</v>
      </c>
      <c r="E96" s="141">
        <v>15154.39</v>
      </c>
      <c r="F96" s="140">
        <v>59154.39</v>
      </c>
      <c r="G96" s="141">
        <v>59154.39</v>
      </c>
      <c r="H96" s="141">
        <v>59154.39</v>
      </c>
      <c r="I96" s="141">
        <v>0</v>
      </c>
    </row>
    <row r="97" spans="2:9" x14ac:dyDescent="0.2">
      <c r="B97" s="129" t="s">
        <v>335</v>
      </c>
      <c r="C97" s="130"/>
      <c r="D97" s="140"/>
      <c r="E97" s="141"/>
      <c r="F97" s="140">
        <v>0</v>
      </c>
      <c r="G97" s="141"/>
      <c r="H97" s="141"/>
      <c r="I97" s="141">
        <v>0</v>
      </c>
    </row>
    <row r="98" spans="2:9" x14ac:dyDescent="0.2">
      <c r="B98" s="129" t="s">
        <v>336</v>
      </c>
      <c r="C98" s="130"/>
      <c r="D98" s="140">
        <v>33760</v>
      </c>
      <c r="E98" s="141">
        <v>43079.519999999997</v>
      </c>
      <c r="F98" s="140">
        <v>76839.51999999999</v>
      </c>
      <c r="G98" s="141">
        <v>76839.520000000004</v>
      </c>
      <c r="H98" s="141">
        <v>76839.520000000004</v>
      </c>
      <c r="I98" s="141">
        <v>0</v>
      </c>
    </row>
    <row r="99" spans="2:9" x14ac:dyDescent="0.2">
      <c r="B99" s="129" t="s">
        <v>337</v>
      </c>
      <c r="C99" s="130"/>
      <c r="D99" s="140">
        <v>3500</v>
      </c>
      <c r="E99" s="141">
        <v>3671.01</v>
      </c>
      <c r="F99" s="140">
        <v>7171.01</v>
      </c>
      <c r="G99" s="141">
        <v>7171.01</v>
      </c>
      <c r="H99" s="141">
        <v>7171.01</v>
      </c>
      <c r="I99" s="141">
        <v>0</v>
      </c>
    </row>
    <row r="100" spans="2:9" x14ac:dyDescent="0.2">
      <c r="B100" s="129" t="s">
        <v>338</v>
      </c>
      <c r="C100" s="130"/>
      <c r="D100" s="140">
        <v>24090</v>
      </c>
      <c r="E100" s="141">
        <v>-9866.69</v>
      </c>
      <c r="F100" s="140">
        <v>14223.31</v>
      </c>
      <c r="G100" s="141">
        <v>14223.31</v>
      </c>
      <c r="H100" s="141">
        <v>14223.31</v>
      </c>
      <c r="I100" s="141">
        <v>0</v>
      </c>
    </row>
    <row r="101" spans="2:9" x14ac:dyDescent="0.2">
      <c r="B101" s="129" t="s">
        <v>339</v>
      </c>
      <c r="C101" s="130"/>
      <c r="D101" s="140">
        <v>5600</v>
      </c>
      <c r="E101" s="141">
        <v>3037.53</v>
      </c>
      <c r="F101" s="140">
        <v>8637.5300000000007</v>
      </c>
      <c r="G101" s="141">
        <v>8637.5300000000007</v>
      </c>
      <c r="H101" s="141">
        <v>8637.5300000000007</v>
      </c>
      <c r="I101" s="141">
        <v>0</v>
      </c>
    </row>
    <row r="102" spans="2:9" x14ac:dyDescent="0.2">
      <c r="B102" s="129" t="s">
        <v>340</v>
      </c>
      <c r="C102" s="130"/>
      <c r="D102" s="140"/>
      <c r="E102" s="141"/>
      <c r="F102" s="140">
        <v>0</v>
      </c>
      <c r="G102" s="141"/>
      <c r="H102" s="141"/>
      <c r="I102" s="141">
        <v>0</v>
      </c>
    </row>
    <row r="103" spans="2:9" x14ac:dyDescent="0.2">
      <c r="B103" s="129" t="s">
        <v>341</v>
      </c>
      <c r="C103" s="130"/>
      <c r="D103" s="140">
        <v>64990</v>
      </c>
      <c r="E103" s="141">
        <v>14829.91</v>
      </c>
      <c r="F103" s="140">
        <v>79819.91</v>
      </c>
      <c r="G103" s="141">
        <v>79819.91</v>
      </c>
      <c r="H103" s="141">
        <v>79819.91</v>
      </c>
      <c r="I103" s="141">
        <v>0</v>
      </c>
    </row>
    <row r="104" spans="2:9" x14ac:dyDescent="0.2">
      <c r="B104" s="127" t="s">
        <v>342</v>
      </c>
      <c r="C104" s="128"/>
      <c r="D104" s="140">
        <v>974931</v>
      </c>
      <c r="E104" s="140">
        <v>994195.02999999991</v>
      </c>
      <c r="F104" s="140">
        <v>1969126.03</v>
      </c>
      <c r="G104" s="140">
        <v>1969126.03</v>
      </c>
      <c r="H104" s="140">
        <v>1969126.03</v>
      </c>
      <c r="I104" s="141">
        <v>0</v>
      </c>
    </row>
    <row r="105" spans="2:9" x14ac:dyDescent="0.2">
      <c r="B105" s="129" t="s">
        <v>343</v>
      </c>
      <c r="C105" s="130"/>
      <c r="D105" s="140">
        <v>196950</v>
      </c>
      <c r="E105" s="141">
        <v>116363.11</v>
      </c>
      <c r="F105" s="141">
        <v>313313.11</v>
      </c>
      <c r="G105" s="141">
        <v>313313.11</v>
      </c>
      <c r="H105" s="141">
        <v>313313.11</v>
      </c>
      <c r="I105" s="141">
        <v>0</v>
      </c>
    </row>
    <row r="106" spans="2:9" x14ac:dyDescent="0.2">
      <c r="B106" s="129" t="s">
        <v>344</v>
      </c>
      <c r="C106" s="130"/>
      <c r="D106" s="140">
        <v>95308</v>
      </c>
      <c r="E106" s="141">
        <v>80793.78</v>
      </c>
      <c r="F106" s="141">
        <v>176101.78</v>
      </c>
      <c r="G106" s="141">
        <v>176101.78</v>
      </c>
      <c r="H106" s="141">
        <v>176101.78</v>
      </c>
      <c r="I106" s="141">
        <v>0</v>
      </c>
    </row>
    <row r="107" spans="2:9" x14ac:dyDescent="0.2">
      <c r="B107" s="129" t="s">
        <v>345</v>
      </c>
      <c r="C107" s="130"/>
      <c r="D107" s="140">
        <v>11000</v>
      </c>
      <c r="E107" s="141">
        <v>225380.32</v>
      </c>
      <c r="F107" s="141">
        <v>236380.32</v>
      </c>
      <c r="G107" s="141">
        <v>236380.32</v>
      </c>
      <c r="H107" s="141">
        <v>236380.32</v>
      </c>
      <c r="I107" s="141">
        <v>0</v>
      </c>
    </row>
    <row r="108" spans="2:9" x14ac:dyDescent="0.2">
      <c r="B108" s="129" t="s">
        <v>346</v>
      </c>
      <c r="C108" s="130"/>
      <c r="D108" s="140">
        <v>9200</v>
      </c>
      <c r="E108" s="141">
        <v>3830.95</v>
      </c>
      <c r="F108" s="141">
        <v>13030.95</v>
      </c>
      <c r="G108" s="141">
        <v>13030.95</v>
      </c>
      <c r="H108" s="141">
        <v>13030.95</v>
      </c>
      <c r="I108" s="141">
        <v>0</v>
      </c>
    </row>
    <row r="109" spans="2:9" x14ac:dyDescent="0.2">
      <c r="B109" s="129" t="s">
        <v>347</v>
      </c>
      <c r="C109" s="130"/>
      <c r="D109" s="140">
        <v>326449</v>
      </c>
      <c r="E109" s="141">
        <v>245947.39</v>
      </c>
      <c r="F109" s="141">
        <v>572396.39</v>
      </c>
      <c r="G109" s="141">
        <v>572396.39</v>
      </c>
      <c r="H109" s="141">
        <v>572396.39</v>
      </c>
      <c r="I109" s="141">
        <v>0</v>
      </c>
    </row>
    <row r="110" spans="2:9" x14ac:dyDescent="0.2">
      <c r="B110" s="129" t="s">
        <v>348</v>
      </c>
      <c r="C110" s="130"/>
      <c r="D110" s="140">
        <v>18000</v>
      </c>
      <c r="E110" s="141">
        <v>54364.09</v>
      </c>
      <c r="F110" s="141">
        <v>72364.09</v>
      </c>
      <c r="G110" s="141">
        <v>72364.09</v>
      </c>
      <c r="H110" s="141">
        <v>72364.09</v>
      </c>
      <c r="I110" s="141">
        <v>0</v>
      </c>
    </row>
    <row r="111" spans="2:9" x14ac:dyDescent="0.2">
      <c r="B111" s="129" t="s">
        <v>349</v>
      </c>
      <c r="C111" s="130"/>
      <c r="D111" s="140">
        <v>246300</v>
      </c>
      <c r="E111" s="141">
        <v>113858.31</v>
      </c>
      <c r="F111" s="141">
        <v>360158.31</v>
      </c>
      <c r="G111" s="141">
        <v>360158.31</v>
      </c>
      <c r="H111" s="141">
        <v>360158.31</v>
      </c>
      <c r="I111" s="141">
        <v>0</v>
      </c>
    </row>
    <row r="112" spans="2:9" x14ac:dyDescent="0.2">
      <c r="B112" s="129" t="s">
        <v>350</v>
      </c>
      <c r="C112" s="130"/>
      <c r="D112" s="140">
        <v>34796</v>
      </c>
      <c r="E112" s="141">
        <v>146695.07999999999</v>
      </c>
      <c r="F112" s="141">
        <v>181491.08</v>
      </c>
      <c r="G112" s="141">
        <v>181491.08</v>
      </c>
      <c r="H112" s="141">
        <v>181491.08</v>
      </c>
      <c r="I112" s="141">
        <v>0</v>
      </c>
    </row>
    <row r="113" spans="2:9" x14ac:dyDescent="0.2">
      <c r="B113" s="129" t="s">
        <v>351</v>
      </c>
      <c r="C113" s="130"/>
      <c r="D113" s="140">
        <v>36928</v>
      </c>
      <c r="E113" s="141">
        <v>6962</v>
      </c>
      <c r="F113" s="141">
        <v>43890</v>
      </c>
      <c r="G113" s="141">
        <v>43890</v>
      </c>
      <c r="H113" s="141">
        <v>43890</v>
      </c>
      <c r="I113" s="141">
        <v>0</v>
      </c>
    </row>
    <row r="114" spans="2:9" ht="25.5" customHeight="1" x14ac:dyDescent="0.2">
      <c r="B114" s="286" t="s">
        <v>352</v>
      </c>
      <c r="C114" s="287"/>
      <c r="D114" s="140">
        <v>0</v>
      </c>
      <c r="E114" s="140">
        <v>0</v>
      </c>
      <c r="F114" s="140">
        <v>0</v>
      </c>
      <c r="G114" s="140">
        <v>0</v>
      </c>
      <c r="H114" s="140">
        <v>0</v>
      </c>
      <c r="I114" s="141">
        <v>0</v>
      </c>
    </row>
    <row r="115" spans="2:9" x14ac:dyDescent="0.2">
      <c r="B115" s="129" t="s">
        <v>353</v>
      </c>
      <c r="C115" s="130"/>
      <c r="D115" s="140"/>
      <c r="E115" s="141"/>
      <c r="F115" s="141">
        <v>0</v>
      </c>
      <c r="G115" s="141"/>
      <c r="H115" s="141"/>
      <c r="I115" s="141">
        <v>0</v>
      </c>
    </row>
    <row r="116" spans="2:9" x14ac:dyDescent="0.2">
      <c r="B116" s="129" t="s">
        <v>354</v>
      </c>
      <c r="C116" s="130"/>
      <c r="D116" s="140"/>
      <c r="E116" s="141"/>
      <c r="F116" s="141">
        <v>0</v>
      </c>
      <c r="G116" s="141"/>
      <c r="H116" s="141"/>
      <c r="I116" s="141">
        <v>0</v>
      </c>
    </row>
    <row r="117" spans="2:9" x14ac:dyDescent="0.2">
      <c r="B117" s="129" t="s">
        <v>355</v>
      </c>
      <c r="C117" s="130"/>
      <c r="D117" s="140"/>
      <c r="E117" s="141"/>
      <c r="F117" s="141">
        <v>0</v>
      </c>
      <c r="G117" s="141"/>
      <c r="H117" s="141"/>
      <c r="I117" s="141">
        <v>0</v>
      </c>
    </row>
    <row r="118" spans="2:9" x14ac:dyDescent="0.2">
      <c r="B118" s="129" t="s">
        <v>356</v>
      </c>
      <c r="C118" s="130"/>
      <c r="D118" s="140"/>
      <c r="E118" s="141"/>
      <c r="F118" s="141">
        <v>0</v>
      </c>
      <c r="G118" s="141"/>
      <c r="H118" s="141"/>
      <c r="I118" s="141">
        <v>0</v>
      </c>
    </row>
    <row r="119" spans="2:9" x14ac:dyDescent="0.2">
      <c r="B119" s="129" t="s">
        <v>357</v>
      </c>
      <c r="C119" s="130"/>
      <c r="D119" s="140"/>
      <c r="E119" s="141"/>
      <c r="F119" s="141">
        <v>0</v>
      </c>
      <c r="G119" s="141"/>
      <c r="H119" s="141"/>
      <c r="I119" s="141">
        <v>0</v>
      </c>
    </row>
    <row r="120" spans="2:9" x14ac:dyDescent="0.2">
      <c r="B120" s="129" t="s">
        <v>358</v>
      </c>
      <c r="C120" s="130"/>
      <c r="D120" s="140"/>
      <c r="E120" s="141"/>
      <c r="F120" s="141">
        <v>0</v>
      </c>
      <c r="G120" s="141"/>
      <c r="H120" s="141"/>
      <c r="I120" s="141">
        <v>0</v>
      </c>
    </row>
    <row r="121" spans="2:9" x14ac:dyDescent="0.2">
      <c r="B121" s="129" t="s">
        <v>359</v>
      </c>
      <c r="C121" s="130"/>
      <c r="D121" s="140"/>
      <c r="E121" s="141"/>
      <c r="F121" s="141">
        <v>0</v>
      </c>
      <c r="G121" s="141"/>
      <c r="H121" s="141"/>
      <c r="I121" s="141">
        <v>0</v>
      </c>
    </row>
    <row r="122" spans="2:9" x14ac:dyDescent="0.2">
      <c r="B122" s="129" t="s">
        <v>360</v>
      </c>
      <c r="C122" s="130"/>
      <c r="D122" s="140"/>
      <c r="E122" s="141"/>
      <c r="F122" s="141">
        <v>0</v>
      </c>
      <c r="G122" s="141"/>
      <c r="H122" s="141"/>
      <c r="I122" s="141">
        <v>0</v>
      </c>
    </row>
    <row r="123" spans="2:9" x14ac:dyDescent="0.2">
      <c r="B123" s="129" t="s">
        <v>361</v>
      </c>
      <c r="C123" s="130"/>
      <c r="D123" s="140"/>
      <c r="E123" s="141"/>
      <c r="F123" s="141">
        <v>0</v>
      </c>
      <c r="G123" s="141"/>
      <c r="H123" s="141"/>
      <c r="I123" s="141">
        <v>0</v>
      </c>
    </row>
    <row r="124" spans="2:9" x14ac:dyDescent="0.2">
      <c r="B124" s="127" t="s">
        <v>362</v>
      </c>
      <c r="C124" s="128"/>
      <c r="D124" s="140">
        <v>0</v>
      </c>
      <c r="E124" s="140">
        <v>0</v>
      </c>
      <c r="F124" s="140">
        <v>0</v>
      </c>
      <c r="G124" s="140">
        <v>0</v>
      </c>
      <c r="H124" s="140">
        <v>0</v>
      </c>
      <c r="I124" s="141">
        <v>0</v>
      </c>
    </row>
    <row r="125" spans="2:9" x14ac:dyDescent="0.2">
      <c r="B125" s="129" t="s">
        <v>363</v>
      </c>
      <c r="C125" s="130"/>
      <c r="D125" s="140"/>
      <c r="E125" s="141"/>
      <c r="F125" s="141">
        <v>0</v>
      </c>
      <c r="G125" s="141"/>
      <c r="H125" s="141"/>
      <c r="I125" s="141">
        <v>0</v>
      </c>
    </row>
    <row r="126" spans="2:9" x14ac:dyDescent="0.2">
      <c r="B126" s="129" t="s">
        <v>364</v>
      </c>
      <c r="C126" s="130"/>
      <c r="D126" s="140"/>
      <c r="E126" s="141"/>
      <c r="F126" s="141">
        <v>0</v>
      </c>
      <c r="G126" s="141"/>
      <c r="H126" s="141"/>
      <c r="I126" s="141">
        <v>0</v>
      </c>
    </row>
    <row r="127" spans="2:9" x14ac:dyDescent="0.2">
      <c r="B127" s="129" t="s">
        <v>365</v>
      </c>
      <c r="C127" s="130"/>
      <c r="D127" s="140"/>
      <c r="E127" s="141"/>
      <c r="F127" s="141">
        <v>0</v>
      </c>
      <c r="G127" s="141"/>
      <c r="H127" s="141"/>
      <c r="I127" s="141">
        <v>0</v>
      </c>
    </row>
    <row r="128" spans="2:9" x14ac:dyDescent="0.2">
      <c r="B128" s="129" t="s">
        <v>366</v>
      </c>
      <c r="C128" s="130"/>
      <c r="D128" s="140"/>
      <c r="E128" s="141"/>
      <c r="F128" s="141">
        <v>0</v>
      </c>
      <c r="G128" s="141"/>
      <c r="H128" s="141"/>
      <c r="I128" s="141">
        <v>0</v>
      </c>
    </row>
    <row r="129" spans="2:9" x14ac:dyDescent="0.2">
      <c r="B129" s="129" t="s">
        <v>367</v>
      </c>
      <c r="C129" s="130"/>
      <c r="D129" s="140"/>
      <c r="E129" s="141"/>
      <c r="F129" s="141">
        <v>0</v>
      </c>
      <c r="G129" s="141"/>
      <c r="H129" s="141"/>
      <c r="I129" s="141">
        <v>0</v>
      </c>
    </row>
    <row r="130" spans="2:9" x14ac:dyDescent="0.2">
      <c r="B130" s="129" t="s">
        <v>368</v>
      </c>
      <c r="C130" s="130"/>
      <c r="D130" s="140"/>
      <c r="E130" s="141"/>
      <c r="F130" s="141">
        <v>0</v>
      </c>
      <c r="G130" s="141"/>
      <c r="H130" s="141"/>
      <c r="I130" s="141">
        <v>0</v>
      </c>
    </row>
    <row r="131" spans="2:9" x14ac:dyDescent="0.2">
      <c r="B131" s="129" t="s">
        <v>369</v>
      </c>
      <c r="C131" s="130"/>
      <c r="D131" s="140"/>
      <c r="E131" s="141"/>
      <c r="F131" s="141">
        <v>0</v>
      </c>
      <c r="G131" s="141"/>
      <c r="H131" s="141"/>
      <c r="I131" s="141">
        <v>0</v>
      </c>
    </row>
    <row r="132" spans="2:9" x14ac:dyDescent="0.2">
      <c r="B132" s="129" t="s">
        <v>370</v>
      </c>
      <c r="C132" s="130"/>
      <c r="D132" s="140"/>
      <c r="E132" s="141"/>
      <c r="F132" s="141">
        <v>0</v>
      </c>
      <c r="G132" s="141"/>
      <c r="H132" s="141"/>
      <c r="I132" s="141">
        <v>0</v>
      </c>
    </row>
    <row r="133" spans="2:9" x14ac:dyDescent="0.2">
      <c r="B133" s="129" t="s">
        <v>371</v>
      </c>
      <c r="C133" s="130"/>
      <c r="D133" s="140"/>
      <c r="E133" s="141"/>
      <c r="F133" s="141">
        <v>0</v>
      </c>
      <c r="G133" s="141"/>
      <c r="H133" s="141"/>
      <c r="I133" s="141">
        <v>0</v>
      </c>
    </row>
    <row r="134" spans="2:9" x14ac:dyDescent="0.2">
      <c r="B134" s="127" t="s">
        <v>372</v>
      </c>
      <c r="C134" s="128"/>
      <c r="D134" s="140">
        <v>15000000</v>
      </c>
      <c r="E134" s="140">
        <v>-15000000</v>
      </c>
      <c r="F134" s="140">
        <v>0</v>
      </c>
      <c r="G134" s="140">
        <v>0</v>
      </c>
      <c r="H134" s="140">
        <v>0</v>
      </c>
      <c r="I134" s="141">
        <v>0</v>
      </c>
    </row>
    <row r="135" spans="2:9" x14ac:dyDescent="0.2">
      <c r="B135" s="129" t="s">
        <v>373</v>
      </c>
      <c r="C135" s="130"/>
      <c r="D135" s="140">
        <v>15000000</v>
      </c>
      <c r="E135" s="141">
        <v>-15000000</v>
      </c>
      <c r="F135" s="141">
        <v>0</v>
      </c>
      <c r="G135" s="141"/>
      <c r="H135" s="141"/>
      <c r="I135" s="141">
        <v>0</v>
      </c>
    </row>
    <row r="136" spans="2:9" x14ac:dyDescent="0.2">
      <c r="B136" s="129" t="s">
        <v>374</v>
      </c>
      <c r="C136" s="130"/>
      <c r="D136" s="140"/>
      <c r="E136" s="141"/>
      <c r="F136" s="141">
        <v>0</v>
      </c>
      <c r="G136" s="141"/>
      <c r="H136" s="141"/>
      <c r="I136" s="141">
        <v>0</v>
      </c>
    </row>
    <row r="137" spans="2:9" x14ac:dyDescent="0.2">
      <c r="B137" s="129" t="s">
        <v>375</v>
      </c>
      <c r="C137" s="130"/>
      <c r="D137" s="140"/>
      <c r="E137" s="141"/>
      <c r="F137" s="141">
        <v>0</v>
      </c>
      <c r="G137" s="141"/>
      <c r="H137" s="141"/>
      <c r="I137" s="141">
        <v>0</v>
      </c>
    </row>
    <row r="138" spans="2:9" x14ac:dyDescent="0.2">
      <c r="B138" s="127" t="s">
        <v>376</v>
      </c>
      <c r="C138" s="128"/>
      <c r="D138" s="140">
        <v>0</v>
      </c>
      <c r="E138" s="140">
        <v>0</v>
      </c>
      <c r="F138" s="140">
        <v>0</v>
      </c>
      <c r="G138" s="140">
        <v>0</v>
      </c>
      <c r="H138" s="140">
        <v>0</v>
      </c>
      <c r="I138" s="141">
        <v>0</v>
      </c>
    </row>
    <row r="139" spans="2:9" x14ac:dyDescent="0.2">
      <c r="B139" s="129" t="s">
        <v>377</v>
      </c>
      <c r="C139" s="130"/>
      <c r="D139" s="140"/>
      <c r="E139" s="141"/>
      <c r="F139" s="141">
        <v>0</v>
      </c>
      <c r="G139" s="141"/>
      <c r="H139" s="141"/>
      <c r="I139" s="141">
        <v>0</v>
      </c>
    </row>
    <row r="140" spans="2:9" x14ac:dyDescent="0.2">
      <c r="B140" s="129" t="s">
        <v>378</v>
      </c>
      <c r="C140" s="130"/>
      <c r="D140" s="140"/>
      <c r="E140" s="141"/>
      <c r="F140" s="141">
        <v>0</v>
      </c>
      <c r="G140" s="141"/>
      <c r="H140" s="141"/>
      <c r="I140" s="141">
        <v>0</v>
      </c>
    </row>
    <row r="141" spans="2:9" x14ac:dyDescent="0.2">
      <c r="B141" s="129" t="s">
        <v>379</v>
      </c>
      <c r="C141" s="130"/>
      <c r="D141" s="140"/>
      <c r="E141" s="141"/>
      <c r="F141" s="141">
        <v>0</v>
      </c>
      <c r="G141" s="141"/>
      <c r="H141" s="141"/>
      <c r="I141" s="141">
        <v>0</v>
      </c>
    </row>
    <row r="142" spans="2:9" x14ac:dyDescent="0.2">
      <c r="B142" s="129" t="s">
        <v>380</v>
      </c>
      <c r="C142" s="130"/>
      <c r="D142" s="140"/>
      <c r="E142" s="141"/>
      <c r="F142" s="141">
        <v>0</v>
      </c>
      <c r="G142" s="141"/>
      <c r="H142" s="141"/>
      <c r="I142" s="141">
        <v>0</v>
      </c>
    </row>
    <row r="143" spans="2:9" x14ac:dyDescent="0.2">
      <c r="B143" s="129" t="s">
        <v>381</v>
      </c>
      <c r="C143" s="130"/>
      <c r="D143" s="140"/>
      <c r="E143" s="141"/>
      <c r="F143" s="141">
        <v>0</v>
      </c>
      <c r="G143" s="141"/>
      <c r="H143" s="141"/>
      <c r="I143" s="141">
        <v>0</v>
      </c>
    </row>
    <row r="144" spans="2:9" x14ac:dyDescent="0.2">
      <c r="B144" s="129" t="s">
        <v>382</v>
      </c>
      <c r="C144" s="130"/>
      <c r="D144" s="140"/>
      <c r="E144" s="141"/>
      <c r="F144" s="141">
        <v>0</v>
      </c>
      <c r="G144" s="141"/>
      <c r="H144" s="141"/>
      <c r="I144" s="141">
        <v>0</v>
      </c>
    </row>
    <row r="145" spans="2:9" x14ac:dyDescent="0.2">
      <c r="B145" s="129" t="s">
        <v>383</v>
      </c>
      <c r="C145" s="130"/>
      <c r="D145" s="140"/>
      <c r="E145" s="141"/>
      <c r="F145" s="141">
        <v>0</v>
      </c>
      <c r="G145" s="141"/>
      <c r="H145" s="141"/>
      <c r="I145" s="141">
        <v>0</v>
      </c>
    </row>
    <row r="146" spans="2:9" x14ac:dyDescent="0.2">
      <c r="B146" s="129" t="s">
        <v>384</v>
      </c>
      <c r="C146" s="130"/>
      <c r="D146" s="140"/>
      <c r="E146" s="141"/>
      <c r="F146" s="141">
        <v>0</v>
      </c>
      <c r="G146" s="141"/>
      <c r="H146" s="141"/>
      <c r="I146" s="141">
        <v>0</v>
      </c>
    </row>
    <row r="147" spans="2:9" x14ac:dyDescent="0.2">
      <c r="B147" s="127" t="s">
        <v>385</v>
      </c>
      <c r="C147" s="128"/>
      <c r="D147" s="140">
        <v>0</v>
      </c>
      <c r="E147" s="140">
        <v>0</v>
      </c>
      <c r="F147" s="140">
        <v>0</v>
      </c>
      <c r="G147" s="140">
        <v>0</v>
      </c>
      <c r="H147" s="140">
        <v>0</v>
      </c>
      <c r="I147" s="141">
        <v>0</v>
      </c>
    </row>
    <row r="148" spans="2:9" x14ac:dyDescent="0.2">
      <c r="B148" s="129" t="s">
        <v>386</v>
      </c>
      <c r="C148" s="130"/>
      <c r="D148" s="140"/>
      <c r="E148" s="141"/>
      <c r="F148" s="141">
        <v>0</v>
      </c>
      <c r="G148" s="141"/>
      <c r="H148" s="141"/>
      <c r="I148" s="141">
        <v>0</v>
      </c>
    </row>
    <row r="149" spans="2:9" x14ac:dyDescent="0.2">
      <c r="B149" s="129" t="s">
        <v>387</v>
      </c>
      <c r="C149" s="130"/>
      <c r="D149" s="140"/>
      <c r="E149" s="141"/>
      <c r="F149" s="141">
        <v>0</v>
      </c>
      <c r="G149" s="141"/>
      <c r="H149" s="141"/>
      <c r="I149" s="141">
        <v>0</v>
      </c>
    </row>
    <row r="150" spans="2:9" x14ac:dyDescent="0.2">
      <c r="B150" s="129" t="s">
        <v>388</v>
      </c>
      <c r="C150" s="130"/>
      <c r="D150" s="140"/>
      <c r="E150" s="141"/>
      <c r="F150" s="141">
        <v>0</v>
      </c>
      <c r="G150" s="141"/>
      <c r="H150" s="141"/>
      <c r="I150" s="141">
        <v>0</v>
      </c>
    </row>
    <row r="151" spans="2:9" x14ac:dyDescent="0.2">
      <c r="B151" s="127" t="s">
        <v>389</v>
      </c>
      <c r="C151" s="128"/>
      <c r="D151" s="140">
        <v>0</v>
      </c>
      <c r="E151" s="140">
        <v>0</v>
      </c>
      <c r="F151" s="140">
        <v>0</v>
      </c>
      <c r="G151" s="140">
        <v>0</v>
      </c>
      <c r="H151" s="140">
        <v>0</v>
      </c>
      <c r="I151" s="141">
        <v>0</v>
      </c>
    </row>
    <row r="152" spans="2:9" x14ac:dyDescent="0.2">
      <c r="B152" s="129" t="s">
        <v>390</v>
      </c>
      <c r="C152" s="130"/>
      <c r="D152" s="140"/>
      <c r="E152" s="141"/>
      <c r="F152" s="141">
        <v>0</v>
      </c>
      <c r="G152" s="141"/>
      <c r="H152" s="141"/>
      <c r="I152" s="141">
        <v>0</v>
      </c>
    </row>
    <row r="153" spans="2:9" x14ac:dyDescent="0.2">
      <c r="B153" s="129" t="s">
        <v>391</v>
      </c>
      <c r="C153" s="130"/>
      <c r="D153" s="140"/>
      <c r="E153" s="141"/>
      <c r="F153" s="141">
        <v>0</v>
      </c>
      <c r="G153" s="141"/>
      <c r="H153" s="141"/>
      <c r="I153" s="141">
        <v>0</v>
      </c>
    </row>
    <row r="154" spans="2:9" x14ac:dyDescent="0.2">
      <c r="B154" s="129" t="s">
        <v>392</v>
      </c>
      <c r="C154" s="130"/>
      <c r="D154" s="140"/>
      <c r="E154" s="141"/>
      <c r="F154" s="141">
        <v>0</v>
      </c>
      <c r="G154" s="141"/>
      <c r="H154" s="141"/>
      <c r="I154" s="141">
        <v>0</v>
      </c>
    </row>
    <row r="155" spans="2:9" x14ac:dyDescent="0.2">
      <c r="B155" s="129" t="s">
        <v>393</v>
      </c>
      <c r="C155" s="130"/>
      <c r="D155" s="140"/>
      <c r="E155" s="141"/>
      <c r="F155" s="141">
        <v>0</v>
      </c>
      <c r="G155" s="141"/>
      <c r="H155" s="141"/>
      <c r="I155" s="141">
        <v>0</v>
      </c>
    </row>
    <row r="156" spans="2:9" x14ac:dyDescent="0.2">
      <c r="B156" s="129" t="s">
        <v>394</v>
      </c>
      <c r="C156" s="130"/>
      <c r="D156" s="140"/>
      <c r="E156" s="141"/>
      <c r="F156" s="141">
        <v>0</v>
      </c>
      <c r="G156" s="141"/>
      <c r="H156" s="141"/>
      <c r="I156" s="141">
        <v>0</v>
      </c>
    </row>
    <row r="157" spans="2:9" x14ac:dyDescent="0.2">
      <c r="B157" s="129" t="s">
        <v>395</v>
      </c>
      <c r="C157" s="130"/>
      <c r="D157" s="140"/>
      <c r="E157" s="141"/>
      <c r="F157" s="141">
        <v>0</v>
      </c>
      <c r="G157" s="141"/>
      <c r="H157" s="141"/>
      <c r="I157" s="141">
        <v>0</v>
      </c>
    </row>
    <row r="158" spans="2:9" x14ac:dyDescent="0.2">
      <c r="B158" s="129" t="s">
        <v>396</v>
      </c>
      <c r="C158" s="130"/>
      <c r="D158" s="140"/>
      <c r="E158" s="141"/>
      <c r="F158" s="141">
        <v>0</v>
      </c>
      <c r="G158" s="141"/>
      <c r="H158" s="141"/>
      <c r="I158" s="141">
        <v>0</v>
      </c>
    </row>
    <row r="159" spans="2:9" x14ac:dyDescent="0.2">
      <c r="B159" s="127"/>
      <c r="C159" s="128"/>
      <c r="D159" s="140"/>
      <c r="E159" s="141"/>
      <c r="F159" s="141"/>
      <c r="G159" s="141"/>
      <c r="H159" s="141"/>
      <c r="I159" s="141"/>
    </row>
    <row r="160" spans="2:9" x14ac:dyDescent="0.2">
      <c r="B160" s="135" t="s">
        <v>398</v>
      </c>
      <c r="C160" s="136"/>
      <c r="D160" s="139">
        <v>33530838</v>
      </c>
      <c r="E160" s="139">
        <v>-13776584.34</v>
      </c>
      <c r="F160" s="139">
        <v>19754253.659999996</v>
      </c>
      <c r="G160" s="139">
        <v>19552963.629999999</v>
      </c>
      <c r="H160" s="139">
        <v>19249595.879999995</v>
      </c>
      <c r="I160" s="139">
        <v>201290.02999999991</v>
      </c>
    </row>
    <row r="161" spans="2:9" ht="13.5" thickBot="1" x14ac:dyDescent="0.25">
      <c r="B161" s="137"/>
      <c r="C161" s="138"/>
      <c r="D161" s="145"/>
      <c r="E161" s="146"/>
      <c r="F161" s="146"/>
      <c r="G161" s="146"/>
      <c r="H161" s="146"/>
      <c r="I161" s="146"/>
    </row>
    <row r="164" spans="2:9" x14ac:dyDescent="0.2">
      <c r="D164" s="102"/>
      <c r="F164" s="102"/>
    </row>
    <row r="165" spans="2:9" x14ac:dyDescent="0.2">
      <c r="D165" s="102"/>
      <c r="F165" s="21"/>
      <c r="G165" s="21"/>
    </row>
    <row r="166" spans="2:9" x14ac:dyDescent="0.2">
      <c r="C166" s="241" t="s">
        <v>124</v>
      </c>
      <c r="D166" s="241"/>
      <c r="F166" s="241" t="s">
        <v>125</v>
      </c>
      <c r="G166" s="241"/>
    </row>
    <row r="167" spans="2:9" x14ac:dyDescent="0.2">
      <c r="C167" s="241" t="s">
        <v>126</v>
      </c>
      <c r="D167" s="241"/>
      <c r="F167" s="241" t="s">
        <v>127</v>
      </c>
      <c r="G167" s="241"/>
    </row>
  </sheetData>
  <mergeCells count="16">
    <mergeCell ref="C167:D167"/>
    <mergeCell ref="F167:G167"/>
    <mergeCell ref="B39:C39"/>
    <mergeCell ref="B49:C49"/>
    <mergeCell ref="B63:C63"/>
    <mergeCell ref="B114:C114"/>
    <mergeCell ref="C166:D166"/>
    <mergeCell ref="F166:G166"/>
    <mergeCell ref="B2:I2"/>
    <mergeCell ref="B3:I3"/>
    <mergeCell ref="B4:I4"/>
    <mergeCell ref="B5:I5"/>
    <mergeCell ref="B6:I6"/>
    <mergeCell ref="B7:C9"/>
    <mergeCell ref="D7:H8"/>
    <mergeCell ref="I7:I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31"/>
  <sheetViews>
    <sheetView workbookViewId="0">
      <selection activeCell="H9" sqref="H9"/>
    </sheetView>
  </sheetViews>
  <sheetFormatPr baseColWidth="10" defaultColWidth="11" defaultRowHeight="12.75" x14ac:dyDescent="0.2"/>
  <cols>
    <col min="1" max="1" width="4.42578125" style="1" customWidth="1"/>
    <col min="2" max="2" width="39" style="1" customWidth="1"/>
    <col min="3" max="3" width="14" style="1" customWidth="1"/>
    <col min="4" max="4" width="13.28515625" style="1" customWidth="1"/>
    <col min="5" max="5" width="12.85546875" style="1" customWidth="1"/>
    <col min="6" max="6" width="13" style="1" customWidth="1"/>
    <col min="7" max="7" width="14.28515625" style="1" customWidth="1"/>
    <col min="8" max="8" width="13.5703125" style="1" customWidth="1"/>
    <col min="9" max="16384" width="11" style="1"/>
  </cols>
  <sheetData>
    <row r="1" spans="2:8" ht="13.5" thickBot="1" x14ac:dyDescent="0.25"/>
    <row r="2" spans="2:8" x14ac:dyDescent="0.2">
      <c r="B2" s="288" t="s">
        <v>0</v>
      </c>
      <c r="C2" s="289"/>
      <c r="D2" s="289"/>
      <c r="E2" s="289"/>
      <c r="F2" s="289"/>
      <c r="G2" s="289"/>
      <c r="H2" s="290"/>
    </row>
    <row r="3" spans="2:8" x14ac:dyDescent="0.2">
      <c r="B3" s="245" t="s">
        <v>317</v>
      </c>
      <c r="C3" s="246"/>
      <c r="D3" s="246"/>
      <c r="E3" s="246"/>
      <c r="F3" s="246"/>
      <c r="G3" s="246"/>
      <c r="H3" s="247"/>
    </row>
    <row r="4" spans="2:8" x14ac:dyDescent="0.2">
      <c r="B4" s="245" t="s">
        <v>399</v>
      </c>
      <c r="C4" s="246"/>
      <c r="D4" s="246"/>
      <c r="E4" s="246"/>
      <c r="F4" s="246"/>
      <c r="G4" s="246"/>
      <c r="H4" s="247"/>
    </row>
    <row r="5" spans="2:8" x14ac:dyDescent="0.2">
      <c r="B5" s="245" t="s">
        <v>129</v>
      </c>
      <c r="C5" s="246"/>
      <c r="D5" s="246"/>
      <c r="E5" s="246"/>
      <c r="F5" s="246"/>
      <c r="G5" s="246"/>
      <c r="H5" s="247"/>
    </row>
    <row r="6" spans="2:8" ht="13.5" thickBot="1" x14ac:dyDescent="0.25">
      <c r="B6" s="248" t="s">
        <v>3</v>
      </c>
      <c r="C6" s="249"/>
      <c r="D6" s="249"/>
      <c r="E6" s="249"/>
      <c r="F6" s="249"/>
      <c r="G6" s="249"/>
      <c r="H6" s="250"/>
    </row>
    <row r="7" spans="2:8" ht="13.5" thickBot="1" x14ac:dyDescent="0.25">
      <c r="B7" s="268" t="s">
        <v>4</v>
      </c>
      <c r="C7" s="291" t="s">
        <v>319</v>
      </c>
      <c r="D7" s="292"/>
      <c r="E7" s="292"/>
      <c r="F7" s="292"/>
      <c r="G7" s="293"/>
      <c r="H7" s="268" t="s">
        <v>320</v>
      </c>
    </row>
    <row r="8" spans="2:8" ht="26.25" thickBot="1" x14ac:dyDescent="0.25">
      <c r="B8" s="269"/>
      <c r="C8" s="234" t="s">
        <v>210</v>
      </c>
      <c r="D8" s="234" t="s">
        <v>252</v>
      </c>
      <c r="E8" s="234" t="s">
        <v>253</v>
      </c>
      <c r="F8" s="234" t="s">
        <v>208</v>
      </c>
      <c r="G8" s="234" t="s">
        <v>227</v>
      </c>
      <c r="H8" s="269"/>
    </row>
    <row r="9" spans="2:8" x14ac:dyDescent="0.2">
      <c r="B9" s="147" t="s">
        <v>400</v>
      </c>
      <c r="C9" s="154">
        <v>9433195</v>
      </c>
      <c r="D9" s="154">
        <v>169245.66000000018</v>
      </c>
      <c r="E9" s="154">
        <v>9602440.6600000001</v>
      </c>
      <c r="F9" s="154">
        <v>9401150.6300000008</v>
      </c>
      <c r="G9" s="154">
        <v>9097941.2799999993</v>
      </c>
      <c r="H9" s="154">
        <v>201290.02999999933</v>
      </c>
    </row>
    <row r="10" spans="2:8" ht="12.75" customHeight="1" x14ac:dyDescent="0.2">
      <c r="B10" s="148" t="s">
        <v>401</v>
      </c>
      <c r="C10" s="155">
        <v>9433195</v>
      </c>
      <c r="D10" s="155">
        <v>169245.66000000018</v>
      </c>
      <c r="E10" s="155">
        <v>9602440.6600000001</v>
      </c>
      <c r="F10" s="155">
        <v>9401150.6300000008</v>
      </c>
      <c r="G10" s="155">
        <v>9097941.2799999993</v>
      </c>
      <c r="H10" s="141">
        <v>201290.02999999933</v>
      </c>
    </row>
    <row r="11" spans="2:8" ht="12.75" customHeight="1" x14ac:dyDescent="0.2">
      <c r="B11" s="148"/>
      <c r="C11" s="155"/>
      <c r="D11" s="155"/>
      <c r="E11" s="155"/>
      <c r="F11" s="155"/>
      <c r="G11" s="155"/>
      <c r="H11" s="141"/>
    </row>
    <row r="12" spans="2:8" s="151" customFormat="1" x14ac:dyDescent="0.2">
      <c r="B12" s="150" t="s">
        <v>402</v>
      </c>
      <c r="C12" s="156">
        <v>24097643</v>
      </c>
      <c r="D12" s="156">
        <v>-13945830</v>
      </c>
      <c r="E12" s="156">
        <v>10151813</v>
      </c>
      <c r="F12" s="156">
        <v>10151812.999999998</v>
      </c>
      <c r="G12" s="156">
        <v>10151654.599999998</v>
      </c>
      <c r="H12" s="156">
        <v>0</v>
      </c>
    </row>
    <row r="13" spans="2:8" s="151" customFormat="1" x14ac:dyDescent="0.2">
      <c r="B13" s="149" t="s">
        <v>401</v>
      </c>
      <c r="C13" s="18">
        <v>24097643</v>
      </c>
      <c r="D13" s="18">
        <v>-13945830</v>
      </c>
      <c r="E13" s="18">
        <v>10151813</v>
      </c>
      <c r="F13" s="18">
        <v>10151812.999999998</v>
      </c>
      <c r="G13" s="18">
        <v>10151654.599999998</v>
      </c>
      <c r="H13" s="141">
        <v>0</v>
      </c>
    </row>
    <row r="14" spans="2:8" s="151" customFormat="1" x14ac:dyDescent="0.2">
      <c r="B14" s="149"/>
      <c r="C14" s="18"/>
      <c r="D14" s="18"/>
      <c r="E14" s="18"/>
      <c r="F14" s="18"/>
      <c r="G14" s="18"/>
      <c r="H14" s="141"/>
    </row>
    <row r="15" spans="2:8" x14ac:dyDescent="0.2">
      <c r="B15" s="147" t="s">
        <v>398</v>
      </c>
      <c r="C15" s="20">
        <v>33530838</v>
      </c>
      <c r="D15" s="20">
        <v>-13776584.34</v>
      </c>
      <c r="E15" s="20">
        <v>19754253.66</v>
      </c>
      <c r="F15" s="20">
        <v>19552963.629999999</v>
      </c>
      <c r="G15" s="20">
        <v>19249595.879999995</v>
      </c>
      <c r="H15" s="20">
        <v>201290.02999999933</v>
      </c>
    </row>
    <row r="16" spans="2:8" ht="13.5" thickBot="1" x14ac:dyDescent="0.25">
      <c r="B16" s="152"/>
      <c r="C16" s="17"/>
      <c r="D16" s="17"/>
      <c r="E16" s="17"/>
      <c r="F16" s="17"/>
      <c r="G16" s="17"/>
      <c r="H16" s="17"/>
    </row>
    <row r="21" spans="2:6" x14ac:dyDescent="0.2">
      <c r="C21" s="102"/>
      <c r="E21" s="102"/>
    </row>
    <row r="22" spans="2:6" x14ac:dyDescent="0.2">
      <c r="C22" s="102"/>
      <c r="E22" s="21"/>
      <c r="F22" s="21"/>
    </row>
    <row r="23" spans="2:6" x14ac:dyDescent="0.2">
      <c r="B23" s="241" t="s">
        <v>124</v>
      </c>
      <c r="C23" s="241"/>
      <c r="E23" s="241" t="s">
        <v>125</v>
      </c>
      <c r="F23" s="241"/>
    </row>
    <row r="24" spans="2:6" x14ac:dyDescent="0.2">
      <c r="B24" s="241" t="s">
        <v>126</v>
      </c>
      <c r="C24" s="241"/>
      <c r="E24" s="241" t="s">
        <v>127</v>
      </c>
      <c r="F24" s="241"/>
    </row>
    <row r="431" spans="2:8" x14ac:dyDescent="0.2">
      <c r="B431" s="153"/>
      <c r="C431" s="153"/>
      <c r="D431" s="153"/>
      <c r="E431" s="153"/>
      <c r="F431" s="153"/>
      <c r="G431" s="153"/>
      <c r="H431" s="153"/>
    </row>
  </sheetData>
  <mergeCells count="12">
    <mergeCell ref="B23:C23"/>
    <mergeCell ref="E23:F23"/>
    <mergeCell ref="B24:C24"/>
    <mergeCell ref="E24:F24"/>
    <mergeCell ref="B2:H2"/>
    <mergeCell ref="B3:H3"/>
    <mergeCell ref="B4:H4"/>
    <mergeCell ref="B5:H5"/>
    <mergeCell ref="B6:H6"/>
    <mergeCell ref="B7:B8"/>
    <mergeCell ref="C7:G7"/>
    <mergeCell ref="H7:H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activeCell="B10" sqref="B10"/>
    </sheetView>
  </sheetViews>
  <sheetFormatPr baseColWidth="10" defaultColWidth="11" defaultRowHeight="12.75" x14ac:dyDescent="0.2"/>
  <cols>
    <col min="1" max="1" width="55.42578125" style="1" customWidth="1"/>
    <col min="2" max="2" width="17.5703125" style="1" customWidth="1"/>
    <col min="3" max="3" width="16.140625" style="1" customWidth="1"/>
    <col min="4" max="4" width="19.28515625" style="1" customWidth="1"/>
    <col min="5" max="5" width="19.85546875" style="1" customWidth="1"/>
    <col min="6" max="6" width="18.85546875" style="1" customWidth="1"/>
    <col min="7" max="7" width="19.42578125" style="1" customWidth="1"/>
    <col min="8" max="8" width="11" style="1"/>
    <col min="9" max="9" width="11.28515625" style="1" bestFit="1" customWidth="1"/>
    <col min="10" max="16384" width="11" style="1"/>
  </cols>
  <sheetData>
    <row r="1" spans="1:7" ht="13.5" thickBot="1" x14ac:dyDescent="0.25"/>
    <row r="2" spans="1:7" x14ac:dyDescent="0.2">
      <c r="A2" s="242" t="s">
        <v>0</v>
      </c>
      <c r="B2" s="243"/>
      <c r="C2" s="243"/>
      <c r="D2" s="243"/>
      <c r="E2" s="243"/>
      <c r="F2" s="243"/>
      <c r="G2" s="283"/>
    </row>
    <row r="3" spans="1:7" x14ac:dyDescent="0.2">
      <c r="A3" s="260" t="s">
        <v>317</v>
      </c>
      <c r="B3" s="261"/>
      <c r="C3" s="261"/>
      <c r="D3" s="261"/>
      <c r="E3" s="261"/>
      <c r="F3" s="261"/>
      <c r="G3" s="284"/>
    </row>
    <row r="4" spans="1:7" x14ac:dyDescent="0.2">
      <c r="A4" s="260" t="s">
        <v>403</v>
      </c>
      <c r="B4" s="261"/>
      <c r="C4" s="261"/>
      <c r="D4" s="261"/>
      <c r="E4" s="261"/>
      <c r="F4" s="261"/>
      <c r="G4" s="284"/>
    </row>
    <row r="5" spans="1:7" x14ac:dyDescent="0.2">
      <c r="A5" s="260" t="s">
        <v>129</v>
      </c>
      <c r="B5" s="261"/>
      <c r="C5" s="261"/>
      <c r="D5" s="261"/>
      <c r="E5" s="261"/>
      <c r="F5" s="261"/>
      <c r="G5" s="284"/>
    </row>
    <row r="6" spans="1:7" ht="13.5" thickBot="1" x14ac:dyDescent="0.25">
      <c r="A6" s="263" t="s">
        <v>3</v>
      </c>
      <c r="B6" s="264"/>
      <c r="C6" s="264"/>
      <c r="D6" s="264"/>
      <c r="E6" s="264"/>
      <c r="F6" s="264"/>
      <c r="G6" s="285"/>
    </row>
    <row r="7" spans="1:7" x14ac:dyDescent="0.2">
      <c r="A7" s="242" t="s">
        <v>4</v>
      </c>
      <c r="B7" s="288" t="s">
        <v>319</v>
      </c>
      <c r="C7" s="289"/>
      <c r="D7" s="289"/>
      <c r="E7" s="289"/>
      <c r="F7" s="290"/>
      <c r="G7" s="268" t="s">
        <v>320</v>
      </c>
    </row>
    <row r="8" spans="1:7" ht="13.5" thickBot="1" x14ac:dyDescent="0.25">
      <c r="A8" s="260"/>
      <c r="B8" s="248"/>
      <c r="C8" s="249"/>
      <c r="D8" s="249"/>
      <c r="E8" s="249"/>
      <c r="F8" s="250"/>
      <c r="G8" s="294"/>
    </row>
    <row r="9" spans="1:7" ht="26.25" thickBot="1" x14ac:dyDescent="0.25">
      <c r="A9" s="263"/>
      <c r="B9" s="157" t="s">
        <v>210</v>
      </c>
      <c r="C9" s="234" t="s">
        <v>321</v>
      </c>
      <c r="D9" s="234" t="s">
        <v>322</v>
      </c>
      <c r="E9" s="234" t="s">
        <v>208</v>
      </c>
      <c r="F9" s="234" t="s">
        <v>227</v>
      </c>
      <c r="G9" s="269"/>
    </row>
    <row r="10" spans="1:7" x14ac:dyDescent="0.2">
      <c r="A10" s="158"/>
      <c r="B10" s="18"/>
      <c r="C10" s="18"/>
      <c r="D10" s="18"/>
      <c r="E10" s="18"/>
      <c r="F10" s="18"/>
      <c r="G10" s="18"/>
    </row>
    <row r="11" spans="1:7" x14ac:dyDescent="0.2">
      <c r="A11" s="159" t="s">
        <v>404</v>
      </c>
      <c r="B11" s="90">
        <v>9433195</v>
      </c>
      <c r="C11" s="90">
        <v>169245.66000000003</v>
      </c>
      <c r="D11" s="90">
        <v>9602440.6600000001</v>
      </c>
      <c r="E11" s="90">
        <v>9401150.629999999</v>
      </c>
      <c r="F11" s="90">
        <v>9097941.2799999993</v>
      </c>
      <c r="G11" s="90">
        <v>201290.03000000026</v>
      </c>
    </row>
    <row r="12" spans="1:7" x14ac:dyDescent="0.2">
      <c r="A12" s="159" t="s">
        <v>405</v>
      </c>
      <c r="B12" s="90">
        <v>0</v>
      </c>
      <c r="C12" s="90">
        <v>0</v>
      </c>
      <c r="D12" s="90">
        <v>0</v>
      </c>
      <c r="E12" s="90">
        <v>0</v>
      </c>
      <c r="F12" s="90">
        <v>0</v>
      </c>
      <c r="G12" s="90">
        <v>0</v>
      </c>
    </row>
    <row r="13" spans="1:7" x14ac:dyDescent="0.2">
      <c r="A13" s="160" t="s">
        <v>406</v>
      </c>
      <c r="B13" s="88"/>
      <c r="C13" s="88"/>
      <c r="D13" s="88">
        <v>0</v>
      </c>
      <c r="E13" s="88"/>
      <c r="F13" s="88"/>
      <c r="G13" s="88">
        <v>0</v>
      </c>
    </row>
    <row r="14" spans="1:7" x14ac:dyDescent="0.2">
      <c r="A14" s="160" t="s">
        <v>407</v>
      </c>
      <c r="B14" s="88"/>
      <c r="C14" s="88"/>
      <c r="D14" s="88">
        <v>0</v>
      </c>
      <c r="E14" s="88"/>
      <c r="F14" s="88"/>
      <c r="G14" s="88">
        <v>0</v>
      </c>
    </row>
    <row r="15" spans="1:7" x14ac:dyDescent="0.2">
      <c r="A15" s="160" t="s">
        <v>408</v>
      </c>
      <c r="B15" s="88"/>
      <c r="C15" s="88"/>
      <c r="D15" s="88">
        <v>0</v>
      </c>
      <c r="E15" s="88"/>
      <c r="F15" s="88"/>
      <c r="G15" s="88">
        <v>0</v>
      </c>
    </row>
    <row r="16" spans="1:7" x14ac:dyDescent="0.2">
      <c r="A16" s="160" t="s">
        <v>409</v>
      </c>
      <c r="B16" s="88"/>
      <c r="C16" s="88"/>
      <c r="D16" s="88">
        <v>0</v>
      </c>
      <c r="E16" s="88"/>
      <c r="F16" s="88"/>
      <c r="G16" s="88">
        <v>0</v>
      </c>
    </row>
    <row r="17" spans="1:9" x14ac:dyDescent="0.2">
      <c r="A17" s="160" t="s">
        <v>410</v>
      </c>
      <c r="B17" s="88"/>
      <c r="C17" s="88"/>
      <c r="D17" s="88">
        <v>0</v>
      </c>
      <c r="E17" s="88"/>
      <c r="F17" s="88"/>
      <c r="G17" s="88">
        <v>0</v>
      </c>
    </row>
    <row r="18" spans="1:9" x14ac:dyDescent="0.2">
      <c r="A18" s="160" t="s">
        <v>411</v>
      </c>
      <c r="B18" s="88"/>
      <c r="C18" s="88"/>
      <c r="D18" s="88">
        <v>0</v>
      </c>
      <c r="E18" s="88"/>
      <c r="F18" s="88"/>
      <c r="G18" s="88">
        <v>0</v>
      </c>
    </row>
    <row r="19" spans="1:9" x14ac:dyDescent="0.2">
      <c r="A19" s="160" t="s">
        <v>412</v>
      </c>
      <c r="B19" s="88"/>
      <c r="C19" s="88"/>
      <c r="D19" s="88">
        <v>0</v>
      </c>
      <c r="E19" s="88"/>
      <c r="F19" s="88"/>
      <c r="G19" s="88">
        <v>0</v>
      </c>
    </row>
    <row r="20" spans="1:9" x14ac:dyDescent="0.2">
      <c r="A20" s="160" t="s">
        <v>413</v>
      </c>
      <c r="B20" s="88"/>
      <c r="C20" s="88"/>
      <c r="D20" s="88">
        <v>0</v>
      </c>
      <c r="E20" s="88"/>
      <c r="F20" s="88"/>
      <c r="G20" s="88">
        <v>0</v>
      </c>
    </row>
    <row r="21" spans="1:9" x14ac:dyDescent="0.2">
      <c r="A21" s="161"/>
      <c r="B21" s="88"/>
      <c r="C21" s="88"/>
      <c r="D21" s="88"/>
      <c r="E21" s="88"/>
      <c r="F21" s="88"/>
      <c r="G21" s="88"/>
    </row>
    <row r="22" spans="1:9" x14ac:dyDescent="0.2">
      <c r="A22" s="159" t="s">
        <v>414</v>
      </c>
      <c r="B22" s="90">
        <v>8030695</v>
      </c>
      <c r="C22" s="90">
        <v>-713034.1</v>
      </c>
      <c r="D22" s="90">
        <v>7317660.9000000004</v>
      </c>
      <c r="E22" s="90">
        <v>7116370.8700000001</v>
      </c>
      <c r="F22" s="90">
        <v>6831161.5199999996</v>
      </c>
      <c r="G22" s="90">
        <v>201290.03000000026</v>
      </c>
    </row>
    <row r="23" spans="1:9" x14ac:dyDescent="0.2">
      <c r="A23" s="160" t="s">
        <v>415</v>
      </c>
      <c r="B23" s="88"/>
      <c r="C23" s="88"/>
      <c r="D23" s="88">
        <v>0</v>
      </c>
      <c r="E23" s="88"/>
      <c r="F23" s="88"/>
      <c r="G23" s="88">
        <v>0</v>
      </c>
    </row>
    <row r="24" spans="1:9" x14ac:dyDescent="0.2">
      <c r="A24" s="160" t="s">
        <v>416</v>
      </c>
      <c r="B24" s="88"/>
      <c r="C24" s="88"/>
      <c r="D24" s="88">
        <v>0</v>
      </c>
      <c r="E24" s="88"/>
      <c r="F24" s="88"/>
      <c r="G24" s="88">
        <v>0</v>
      </c>
    </row>
    <row r="25" spans="1:9" x14ac:dyDescent="0.2">
      <c r="A25" s="160" t="s">
        <v>417</v>
      </c>
      <c r="B25" s="88"/>
      <c r="C25" s="88"/>
      <c r="D25" s="88">
        <v>0</v>
      </c>
      <c r="E25" s="88"/>
      <c r="F25" s="88"/>
      <c r="G25" s="88">
        <v>0</v>
      </c>
    </row>
    <row r="26" spans="1:9" x14ac:dyDescent="0.2">
      <c r="A26" s="160" t="s">
        <v>418</v>
      </c>
      <c r="B26" s="88"/>
      <c r="C26" s="88"/>
      <c r="D26" s="88">
        <v>0</v>
      </c>
      <c r="E26" s="88"/>
      <c r="F26" s="88"/>
      <c r="G26" s="88">
        <v>0</v>
      </c>
    </row>
    <row r="27" spans="1:9" x14ac:dyDescent="0.2">
      <c r="A27" s="160" t="s">
        <v>419</v>
      </c>
      <c r="B27" s="88">
        <v>8030695</v>
      </c>
      <c r="C27" s="88">
        <v>-713034.1</v>
      </c>
      <c r="D27" s="88">
        <v>7317660.9000000004</v>
      </c>
      <c r="E27" s="88">
        <v>7116370.8700000001</v>
      </c>
      <c r="F27" s="88">
        <v>6831161.5199999996</v>
      </c>
      <c r="G27" s="88">
        <v>201290.03000000026</v>
      </c>
      <c r="I27" s="84"/>
    </row>
    <row r="28" spans="1:9" x14ac:dyDescent="0.2">
      <c r="A28" s="160" t="s">
        <v>420</v>
      </c>
      <c r="B28" s="88"/>
      <c r="C28" s="88"/>
      <c r="D28" s="88">
        <v>0</v>
      </c>
      <c r="E28" s="88"/>
      <c r="F28" s="88"/>
      <c r="G28" s="88">
        <v>0</v>
      </c>
    </row>
    <row r="29" spans="1:9" x14ac:dyDescent="0.2">
      <c r="A29" s="160" t="s">
        <v>421</v>
      </c>
      <c r="B29" s="88"/>
      <c r="C29" s="88"/>
      <c r="D29" s="88">
        <v>0</v>
      </c>
      <c r="E29" s="88"/>
      <c r="F29" s="88"/>
      <c r="G29" s="88">
        <v>0</v>
      </c>
    </row>
    <row r="30" spans="1:9" x14ac:dyDescent="0.2">
      <c r="A30" s="161"/>
      <c r="B30" s="88"/>
      <c r="C30" s="88"/>
      <c r="D30" s="88"/>
      <c r="E30" s="88"/>
      <c r="F30" s="88"/>
      <c r="G30" s="88"/>
    </row>
    <row r="31" spans="1:9" x14ac:dyDescent="0.2">
      <c r="A31" s="159" t="s">
        <v>422</v>
      </c>
      <c r="B31" s="90">
        <v>1402500</v>
      </c>
      <c r="C31" s="90">
        <v>882279.76</v>
      </c>
      <c r="D31" s="90">
        <v>2284779.7599999998</v>
      </c>
      <c r="E31" s="90">
        <v>2284779.7599999998</v>
      </c>
      <c r="F31" s="90">
        <v>2266779.7599999998</v>
      </c>
      <c r="G31" s="90">
        <v>0</v>
      </c>
    </row>
    <row r="32" spans="1:9" x14ac:dyDescent="0.2">
      <c r="A32" s="160" t="s">
        <v>423</v>
      </c>
      <c r="B32" s="88"/>
      <c r="C32" s="88"/>
      <c r="D32" s="88">
        <v>0</v>
      </c>
      <c r="E32" s="88"/>
      <c r="F32" s="88"/>
      <c r="G32" s="88">
        <v>0</v>
      </c>
    </row>
    <row r="33" spans="1:9" x14ac:dyDescent="0.2">
      <c r="A33" s="160" t="s">
        <v>424</v>
      </c>
      <c r="B33" s="88"/>
      <c r="C33" s="88"/>
      <c r="D33" s="88">
        <v>0</v>
      </c>
      <c r="E33" s="88"/>
      <c r="F33" s="88"/>
      <c r="G33" s="88">
        <v>0</v>
      </c>
    </row>
    <row r="34" spans="1:9" x14ac:dyDescent="0.2">
      <c r="A34" s="160" t="s">
        <v>425</v>
      </c>
      <c r="B34" s="88"/>
      <c r="C34" s="88"/>
      <c r="D34" s="88">
        <v>0</v>
      </c>
      <c r="E34" s="88"/>
      <c r="F34" s="88"/>
      <c r="G34" s="88">
        <v>0</v>
      </c>
    </row>
    <row r="35" spans="1:9" x14ac:dyDescent="0.2">
      <c r="A35" s="160" t="s">
        <v>426</v>
      </c>
      <c r="B35" s="88"/>
      <c r="C35" s="88"/>
      <c r="D35" s="88">
        <v>0</v>
      </c>
      <c r="E35" s="88"/>
      <c r="F35" s="88"/>
      <c r="G35" s="88">
        <v>0</v>
      </c>
    </row>
    <row r="36" spans="1:9" x14ac:dyDescent="0.2">
      <c r="A36" s="160" t="s">
        <v>427</v>
      </c>
      <c r="B36" s="88"/>
      <c r="C36" s="88"/>
      <c r="D36" s="88">
        <v>0</v>
      </c>
      <c r="E36" s="88"/>
      <c r="F36" s="88"/>
      <c r="G36" s="88">
        <v>0</v>
      </c>
    </row>
    <row r="37" spans="1:9" x14ac:dyDescent="0.2">
      <c r="A37" s="160" t="s">
        <v>428</v>
      </c>
      <c r="B37" s="88"/>
      <c r="C37" s="88"/>
      <c r="D37" s="88">
        <v>0</v>
      </c>
      <c r="E37" s="88"/>
      <c r="F37" s="88"/>
      <c r="G37" s="88">
        <v>0</v>
      </c>
    </row>
    <row r="38" spans="1:9" x14ac:dyDescent="0.2">
      <c r="A38" s="160" t="s">
        <v>429</v>
      </c>
      <c r="B38" s="88"/>
      <c r="C38" s="88"/>
      <c r="D38" s="88">
        <v>0</v>
      </c>
      <c r="E38" s="88"/>
      <c r="F38" s="88"/>
      <c r="G38" s="88">
        <v>0</v>
      </c>
    </row>
    <row r="39" spans="1:9" x14ac:dyDescent="0.2">
      <c r="A39" s="160" t="s">
        <v>430</v>
      </c>
      <c r="B39" s="88">
        <v>1402500</v>
      </c>
      <c r="C39" s="88">
        <v>882279.76</v>
      </c>
      <c r="D39" s="88">
        <v>2284779.7599999998</v>
      </c>
      <c r="E39" s="88">
        <v>2284779.7599999998</v>
      </c>
      <c r="F39" s="88">
        <v>2266779.7599999998</v>
      </c>
      <c r="G39" s="88">
        <v>0</v>
      </c>
      <c r="I39" s="84"/>
    </row>
    <row r="40" spans="1:9" x14ac:dyDescent="0.2">
      <c r="A40" s="160" t="s">
        <v>431</v>
      </c>
      <c r="B40" s="88"/>
      <c r="C40" s="88"/>
      <c r="D40" s="88">
        <v>0</v>
      </c>
      <c r="E40" s="88"/>
      <c r="F40" s="88"/>
      <c r="G40" s="88">
        <v>0</v>
      </c>
    </row>
    <row r="41" spans="1:9" x14ac:dyDescent="0.2">
      <c r="A41" s="161"/>
      <c r="B41" s="88"/>
      <c r="C41" s="88"/>
      <c r="D41" s="88"/>
      <c r="E41" s="88"/>
      <c r="F41" s="88"/>
      <c r="G41" s="88"/>
    </row>
    <row r="42" spans="1:9" x14ac:dyDescent="0.2">
      <c r="A42" s="159" t="s">
        <v>432</v>
      </c>
      <c r="B42" s="90">
        <v>0</v>
      </c>
      <c r="C42" s="90">
        <v>0</v>
      </c>
      <c r="D42" s="90">
        <v>0</v>
      </c>
      <c r="E42" s="90">
        <v>0</v>
      </c>
      <c r="F42" s="90">
        <v>0</v>
      </c>
      <c r="G42" s="90">
        <v>0</v>
      </c>
    </row>
    <row r="43" spans="1:9" x14ac:dyDescent="0.2">
      <c r="A43" s="160" t="s">
        <v>433</v>
      </c>
      <c r="B43" s="88"/>
      <c r="C43" s="88"/>
      <c r="D43" s="88">
        <v>0</v>
      </c>
      <c r="E43" s="88"/>
      <c r="F43" s="88"/>
      <c r="G43" s="88">
        <v>0</v>
      </c>
    </row>
    <row r="44" spans="1:9" ht="25.5" x14ac:dyDescent="0.2">
      <c r="A44" s="9" t="s">
        <v>434</v>
      </c>
      <c r="B44" s="88"/>
      <c r="C44" s="88"/>
      <c r="D44" s="88">
        <v>0</v>
      </c>
      <c r="E44" s="88"/>
      <c r="F44" s="88"/>
      <c r="G44" s="88">
        <v>0</v>
      </c>
    </row>
    <row r="45" spans="1:9" x14ac:dyDescent="0.2">
      <c r="A45" s="160" t="s">
        <v>435</v>
      </c>
      <c r="B45" s="88"/>
      <c r="C45" s="88"/>
      <c r="D45" s="88">
        <v>0</v>
      </c>
      <c r="E45" s="88"/>
      <c r="F45" s="88"/>
      <c r="G45" s="88">
        <v>0</v>
      </c>
    </row>
    <row r="46" spans="1:9" x14ac:dyDescent="0.2">
      <c r="A46" s="160" t="s">
        <v>436</v>
      </c>
      <c r="B46" s="88"/>
      <c r="C46" s="88"/>
      <c r="D46" s="88">
        <v>0</v>
      </c>
      <c r="E46" s="88"/>
      <c r="F46" s="88"/>
      <c r="G46" s="88">
        <v>0</v>
      </c>
    </row>
    <row r="47" spans="1:9" x14ac:dyDescent="0.2">
      <c r="A47" s="161"/>
      <c r="B47" s="88"/>
      <c r="C47" s="88"/>
      <c r="D47" s="88"/>
      <c r="E47" s="88"/>
      <c r="F47" s="88"/>
      <c r="G47" s="88"/>
    </row>
    <row r="48" spans="1:9" x14ac:dyDescent="0.2">
      <c r="A48" s="159" t="s">
        <v>437</v>
      </c>
      <c r="B48" s="90">
        <v>24097643</v>
      </c>
      <c r="C48" s="90">
        <v>-13945830</v>
      </c>
      <c r="D48" s="90">
        <v>10151813</v>
      </c>
      <c r="E48" s="90">
        <v>10151813</v>
      </c>
      <c r="F48" s="90">
        <v>10151654.6</v>
      </c>
      <c r="G48" s="90">
        <v>0</v>
      </c>
    </row>
    <row r="49" spans="1:7" x14ac:dyDescent="0.2">
      <c r="A49" s="159" t="s">
        <v>405</v>
      </c>
      <c r="B49" s="90">
        <v>0</v>
      </c>
      <c r="C49" s="90">
        <v>0</v>
      </c>
      <c r="D49" s="90">
        <v>0</v>
      </c>
      <c r="E49" s="90">
        <v>0</v>
      </c>
      <c r="F49" s="90">
        <v>0</v>
      </c>
      <c r="G49" s="90">
        <v>0</v>
      </c>
    </row>
    <row r="50" spans="1:7" x14ac:dyDescent="0.2">
      <c r="A50" s="160" t="s">
        <v>406</v>
      </c>
      <c r="B50" s="88"/>
      <c r="C50" s="88"/>
      <c r="D50" s="88">
        <v>0</v>
      </c>
      <c r="E50" s="88"/>
      <c r="F50" s="88"/>
      <c r="G50" s="88">
        <v>0</v>
      </c>
    </row>
    <row r="51" spans="1:7" x14ac:dyDescent="0.2">
      <c r="A51" s="160" t="s">
        <v>407</v>
      </c>
      <c r="B51" s="88"/>
      <c r="C51" s="88"/>
      <c r="D51" s="88">
        <v>0</v>
      </c>
      <c r="E51" s="88"/>
      <c r="F51" s="88"/>
      <c r="G51" s="88">
        <v>0</v>
      </c>
    </row>
    <row r="52" spans="1:7" x14ac:dyDescent="0.2">
      <c r="A52" s="160" t="s">
        <v>408</v>
      </c>
      <c r="B52" s="88"/>
      <c r="C52" s="88"/>
      <c r="D52" s="88">
        <v>0</v>
      </c>
      <c r="E52" s="88"/>
      <c r="F52" s="88"/>
      <c r="G52" s="88">
        <v>0</v>
      </c>
    </row>
    <row r="53" spans="1:7" x14ac:dyDescent="0.2">
      <c r="A53" s="160" t="s">
        <v>409</v>
      </c>
      <c r="B53" s="88"/>
      <c r="C53" s="88"/>
      <c r="D53" s="88">
        <v>0</v>
      </c>
      <c r="E53" s="88"/>
      <c r="F53" s="88"/>
      <c r="G53" s="88">
        <v>0</v>
      </c>
    </row>
    <row r="54" spans="1:7" x14ac:dyDescent="0.2">
      <c r="A54" s="160" t="s">
        <v>410</v>
      </c>
      <c r="B54" s="88"/>
      <c r="C54" s="88"/>
      <c r="D54" s="88">
        <v>0</v>
      </c>
      <c r="E54" s="88"/>
      <c r="F54" s="88"/>
      <c r="G54" s="88">
        <v>0</v>
      </c>
    </row>
    <row r="55" spans="1:7" x14ac:dyDescent="0.2">
      <c r="A55" s="160" t="s">
        <v>411</v>
      </c>
      <c r="B55" s="88"/>
      <c r="C55" s="88"/>
      <c r="D55" s="88">
        <v>0</v>
      </c>
      <c r="E55" s="88"/>
      <c r="F55" s="88"/>
      <c r="G55" s="88">
        <v>0</v>
      </c>
    </row>
    <row r="56" spans="1:7" x14ac:dyDescent="0.2">
      <c r="A56" s="160" t="s">
        <v>412</v>
      </c>
      <c r="B56" s="88"/>
      <c r="C56" s="88"/>
      <c r="D56" s="88">
        <v>0</v>
      </c>
      <c r="E56" s="88"/>
      <c r="F56" s="88"/>
      <c r="G56" s="88">
        <v>0</v>
      </c>
    </row>
    <row r="57" spans="1:7" x14ac:dyDescent="0.2">
      <c r="A57" s="160" t="s">
        <v>413</v>
      </c>
      <c r="B57" s="88"/>
      <c r="C57" s="88"/>
      <c r="D57" s="88">
        <v>0</v>
      </c>
      <c r="E57" s="88"/>
      <c r="F57" s="88"/>
      <c r="G57" s="88">
        <v>0</v>
      </c>
    </row>
    <row r="58" spans="1:7" x14ac:dyDescent="0.2">
      <c r="A58" s="161"/>
      <c r="B58" s="88"/>
      <c r="C58" s="88"/>
      <c r="D58" s="88"/>
      <c r="E58" s="88"/>
      <c r="F58" s="88"/>
      <c r="G58" s="88"/>
    </row>
    <row r="59" spans="1:7" x14ac:dyDescent="0.2">
      <c r="A59" s="159" t="s">
        <v>414</v>
      </c>
      <c r="B59" s="90">
        <v>24034329</v>
      </c>
      <c r="C59" s="90">
        <v>-14356520.039999999</v>
      </c>
      <c r="D59" s="90">
        <v>9677808.9600000009</v>
      </c>
      <c r="E59" s="90">
        <v>9677808.9600000009</v>
      </c>
      <c r="F59" s="90">
        <v>9677650.5600000005</v>
      </c>
      <c r="G59" s="90">
        <v>0</v>
      </c>
    </row>
    <row r="60" spans="1:7" x14ac:dyDescent="0.2">
      <c r="A60" s="160" t="s">
        <v>415</v>
      </c>
      <c r="B60" s="88"/>
      <c r="C60" s="88"/>
      <c r="D60" s="88">
        <v>0</v>
      </c>
      <c r="E60" s="88"/>
      <c r="F60" s="88"/>
      <c r="G60" s="88">
        <v>0</v>
      </c>
    </row>
    <row r="61" spans="1:7" x14ac:dyDescent="0.2">
      <c r="A61" s="160" t="s">
        <v>416</v>
      </c>
      <c r="B61" s="88"/>
      <c r="C61" s="88"/>
      <c r="D61" s="88">
        <v>0</v>
      </c>
      <c r="E61" s="88"/>
      <c r="F61" s="88"/>
      <c r="G61" s="88">
        <v>0</v>
      </c>
    </row>
    <row r="62" spans="1:7" x14ac:dyDescent="0.2">
      <c r="A62" s="160" t="s">
        <v>417</v>
      </c>
      <c r="B62" s="88"/>
      <c r="C62" s="88"/>
      <c r="D62" s="88">
        <v>0</v>
      </c>
      <c r="E62" s="88"/>
      <c r="F62" s="88"/>
      <c r="G62" s="88">
        <v>0</v>
      </c>
    </row>
    <row r="63" spans="1:7" x14ac:dyDescent="0.2">
      <c r="A63" s="160" t="s">
        <v>418</v>
      </c>
      <c r="B63" s="88"/>
      <c r="C63" s="88"/>
      <c r="D63" s="88">
        <v>0</v>
      </c>
      <c r="E63" s="88"/>
      <c r="F63" s="88"/>
      <c r="G63" s="88">
        <v>0</v>
      </c>
    </row>
    <row r="64" spans="1:7" x14ac:dyDescent="0.2">
      <c r="A64" s="160" t="s">
        <v>419</v>
      </c>
      <c r="B64" s="88">
        <v>24034329</v>
      </c>
      <c r="C64" s="88">
        <v>-14356520.039999999</v>
      </c>
      <c r="D64" s="88">
        <v>9677808.9600000009</v>
      </c>
      <c r="E64" s="88">
        <v>9677808.9600000009</v>
      </c>
      <c r="F64" s="88">
        <v>9677650.5600000005</v>
      </c>
      <c r="G64" s="88">
        <v>0</v>
      </c>
    </row>
    <row r="65" spans="1:7" x14ac:dyDescent="0.2">
      <c r="A65" s="160" t="s">
        <v>420</v>
      </c>
      <c r="B65" s="88"/>
      <c r="C65" s="88"/>
      <c r="D65" s="88">
        <v>0</v>
      </c>
      <c r="E65" s="88"/>
      <c r="F65" s="88"/>
      <c r="G65" s="88">
        <v>0</v>
      </c>
    </row>
    <row r="66" spans="1:7" x14ac:dyDescent="0.2">
      <c r="A66" s="160" t="s">
        <v>421</v>
      </c>
      <c r="B66" s="88"/>
      <c r="C66" s="88"/>
      <c r="D66" s="88">
        <v>0</v>
      </c>
      <c r="E66" s="88"/>
      <c r="F66" s="88"/>
      <c r="G66" s="88">
        <v>0</v>
      </c>
    </row>
    <row r="67" spans="1:7" x14ac:dyDescent="0.2">
      <c r="A67" s="161"/>
      <c r="B67" s="88"/>
      <c r="C67" s="88"/>
      <c r="D67" s="88"/>
      <c r="E67" s="88"/>
      <c r="F67" s="88"/>
      <c r="G67" s="88"/>
    </row>
    <row r="68" spans="1:7" x14ac:dyDescent="0.2">
      <c r="A68" s="159" t="s">
        <v>422</v>
      </c>
      <c r="B68" s="90">
        <v>63314</v>
      </c>
      <c r="C68" s="90">
        <v>410690.04</v>
      </c>
      <c r="D68" s="90">
        <v>474004.04</v>
      </c>
      <c r="E68" s="90">
        <v>474004.04</v>
      </c>
      <c r="F68" s="90">
        <v>474004.04</v>
      </c>
      <c r="G68" s="90">
        <v>0</v>
      </c>
    </row>
    <row r="69" spans="1:7" x14ac:dyDescent="0.2">
      <c r="A69" s="160" t="s">
        <v>423</v>
      </c>
      <c r="B69" s="88"/>
      <c r="C69" s="88"/>
      <c r="D69" s="88">
        <v>0</v>
      </c>
      <c r="E69" s="88"/>
      <c r="F69" s="88"/>
      <c r="G69" s="88">
        <v>0</v>
      </c>
    </row>
    <row r="70" spans="1:7" x14ac:dyDescent="0.2">
      <c r="A70" s="160" t="s">
        <v>424</v>
      </c>
      <c r="B70" s="88"/>
      <c r="C70" s="88"/>
      <c r="D70" s="88">
        <v>0</v>
      </c>
      <c r="E70" s="88"/>
      <c r="F70" s="88"/>
      <c r="G70" s="88">
        <v>0</v>
      </c>
    </row>
    <row r="71" spans="1:7" x14ac:dyDescent="0.2">
      <c r="A71" s="160" t="s">
        <v>425</v>
      </c>
      <c r="B71" s="88"/>
      <c r="C71" s="88"/>
      <c r="D71" s="88">
        <v>0</v>
      </c>
      <c r="E71" s="88"/>
      <c r="F71" s="88"/>
      <c r="G71" s="88">
        <v>0</v>
      </c>
    </row>
    <row r="72" spans="1:7" x14ac:dyDescent="0.2">
      <c r="A72" s="160" t="s">
        <v>426</v>
      </c>
      <c r="B72" s="88"/>
      <c r="C72" s="88"/>
      <c r="D72" s="88">
        <v>0</v>
      </c>
      <c r="E72" s="88"/>
      <c r="F72" s="88"/>
      <c r="G72" s="88">
        <v>0</v>
      </c>
    </row>
    <row r="73" spans="1:7" x14ac:dyDescent="0.2">
      <c r="A73" s="160" t="s">
        <v>427</v>
      </c>
      <c r="B73" s="88"/>
      <c r="C73" s="88"/>
      <c r="D73" s="88">
        <v>0</v>
      </c>
      <c r="E73" s="88"/>
      <c r="F73" s="88"/>
      <c r="G73" s="88">
        <v>0</v>
      </c>
    </row>
    <row r="74" spans="1:7" x14ac:dyDescent="0.2">
      <c r="A74" s="160" t="s">
        <v>428</v>
      </c>
      <c r="B74" s="88"/>
      <c r="C74" s="88"/>
      <c r="D74" s="88">
        <v>0</v>
      </c>
      <c r="E74" s="88"/>
      <c r="F74" s="88"/>
      <c r="G74" s="88">
        <v>0</v>
      </c>
    </row>
    <row r="75" spans="1:7" x14ac:dyDescent="0.2">
      <c r="A75" s="160" t="s">
        <v>429</v>
      </c>
      <c r="B75" s="88"/>
      <c r="C75" s="88"/>
      <c r="D75" s="88">
        <v>0</v>
      </c>
      <c r="E75" s="88"/>
      <c r="F75" s="88"/>
      <c r="G75" s="88">
        <v>0</v>
      </c>
    </row>
    <row r="76" spans="1:7" x14ac:dyDescent="0.2">
      <c r="A76" s="160" t="s">
        <v>430</v>
      </c>
      <c r="B76" s="88">
        <v>63314</v>
      </c>
      <c r="C76" s="88">
        <v>410690.04</v>
      </c>
      <c r="D76" s="88">
        <v>474004.04</v>
      </c>
      <c r="E76" s="88">
        <v>474004.04</v>
      </c>
      <c r="F76" s="88">
        <v>474004.04</v>
      </c>
      <c r="G76" s="88">
        <v>0</v>
      </c>
    </row>
    <row r="77" spans="1:7" x14ac:dyDescent="0.2">
      <c r="A77" s="162" t="s">
        <v>431</v>
      </c>
      <c r="B77" s="230"/>
      <c r="C77" s="230"/>
      <c r="D77" s="230">
        <v>0</v>
      </c>
      <c r="E77" s="230"/>
      <c r="F77" s="230"/>
      <c r="G77" s="230">
        <v>0</v>
      </c>
    </row>
    <row r="78" spans="1:7" x14ac:dyDescent="0.2">
      <c r="A78" s="161"/>
      <c r="B78" s="88"/>
      <c r="C78" s="88"/>
      <c r="D78" s="88"/>
      <c r="E78" s="88"/>
      <c r="F78" s="88"/>
      <c r="G78" s="88"/>
    </row>
    <row r="79" spans="1:7" x14ac:dyDescent="0.2">
      <c r="A79" s="159" t="s">
        <v>432</v>
      </c>
      <c r="B79" s="90">
        <v>0</v>
      </c>
      <c r="C79" s="90">
        <v>0</v>
      </c>
      <c r="D79" s="90">
        <v>0</v>
      </c>
      <c r="E79" s="90">
        <v>0</v>
      </c>
      <c r="F79" s="90">
        <v>0</v>
      </c>
      <c r="G79" s="90">
        <v>0</v>
      </c>
    </row>
    <row r="80" spans="1:7" x14ac:dyDescent="0.2">
      <c r="A80" s="160" t="s">
        <v>433</v>
      </c>
      <c r="B80" s="88"/>
      <c r="C80" s="88"/>
      <c r="D80" s="88">
        <v>0</v>
      </c>
      <c r="E80" s="88"/>
      <c r="F80" s="88"/>
      <c r="G80" s="88">
        <v>0</v>
      </c>
    </row>
    <row r="81" spans="1:7" ht="25.5" x14ac:dyDescent="0.2">
      <c r="A81" s="9" t="s">
        <v>434</v>
      </c>
      <c r="B81" s="88"/>
      <c r="C81" s="88"/>
      <c r="D81" s="88">
        <v>0</v>
      </c>
      <c r="E81" s="88"/>
      <c r="F81" s="88"/>
      <c r="G81" s="88">
        <v>0</v>
      </c>
    </row>
    <row r="82" spans="1:7" x14ac:dyDescent="0.2">
      <c r="A82" s="160" t="s">
        <v>435</v>
      </c>
      <c r="B82" s="88"/>
      <c r="C82" s="88"/>
      <c r="D82" s="88">
        <v>0</v>
      </c>
      <c r="E82" s="88"/>
      <c r="F82" s="88"/>
      <c r="G82" s="88">
        <v>0</v>
      </c>
    </row>
    <row r="83" spans="1:7" x14ac:dyDescent="0.2">
      <c r="A83" s="160" t="s">
        <v>436</v>
      </c>
      <c r="B83" s="88"/>
      <c r="C83" s="88"/>
      <c r="D83" s="88">
        <v>0</v>
      </c>
      <c r="E83" s="88"/>
      <c r="F83" s="88"/>
      <c r="G83" s="88">
        <v>0</v>
      </c>
    </row>
    <row r="84" spans="1:7" x14ac:dyDescent="0.2">
      <c r="A84" s="161"/>
      <c r="B84" s="88"/>
      <c r="C84" s="88"/>
      <c r="D84" s="88"/>
      <c r="E84" s="88"/>
      <c r="F84" s="88"/>
      <c r="G84" s="88"/>
    </row>
    <row r="85" spans="1:7" x14ac:dyDescent="0.2">
      <c r="A85" s="159" t="s">
        <v>398</v>
      </c>
      <c r="B85" s="90">
        <v>33530838</v>
      </c>
      <c r="C85" s="90">
        <v>-13776584.34</v>
      </c>
      <c r="D85" s="90">
        <v>19754253.66</v>
      </c>
      <c r="E85" s="90">
        <v>19552963.629999999</v>
      </c>
      <c r="F85" s="90">
        <v>19249595.879999999</v>
      </c>
      <c r="G85" s="90">
        <v>201290.03000000026</v>
      </c>
    </row>
    <row r="86" spans="1:7" ht="13.5" thickBot="1" x14ac:dyDescent="0.25">
      <c r="A86" s="163"/>
      <c r="B86" s="164"/>
      <c r="C86" s="164"/>
      <c r="D86" s="164"/>
      <c r="E86" s="164"/>
      <c r="F86" s="164"/>
      <c r="G86" s="164"/>
    </row>
    <row r="89" spans="1:7" x14ac:dyDescent="0.2">
      <c r="C89" s="1">
        <v>15000000</v>
      </c>
    </row>
    <row r="90" spans="1:7" ht="15" x14ac:dyDescent="0.25">
      <c r="A90"/>
      <c r="B90"/>
      <c r="C90" s="231">
        <v>1223415.6600000001</v>
      </c>
      <c r="D90"/>
      <c r="E90"/>
      <c r="F90"/>
      <c r="G90"/>
    </row>
    <row r="91" spans="1:7" ht="15" x14ac:dyDescent="0.25">
      <c r="B91" s="102"/>
      <c r="D91" s="102"/>
      <c r="G91"/>
    </row>
    <row r="92" spans="1:7" ht="15" x14ac:dyDescent="0.25">
      <c r="B92" s="102"/>
      <c r="D92" s="21"/>
      <c r="E92" s="21"/>
      <c r="G92"/>
    </row>
    <row r="93" spans="1:7" ht="15" x14ac:dyDescent="0.25">
      <c r="A93" s="241" t="s">
        <v>124</v>
      </c>
      <c r="B93" s="241"/>
      <c r="D93" s="241" t="s">
        <v>125</v>
      </c>
      <c r="E93" s="241"/>
      <c r="G93"/>
    </row>
    <row r="94" spans="1:7" ht="15" x14ac:dyDescent="0.25">
      <c r="A94" s="241" t="s">
        <v>126</v>
      </c>
      <c r="B94" s="241"/>
      <c r="D94" s="241" t="s">
        <v>127</v>
      </c>
      <c r="E94" s="241"/>
      <c r="G94"/>
    </row>
    <row r="95" spans="1:7" ht="15" x14ac:dyDescent="0.25">
      <c r="A95"/>
      <c r="B95"/>
      <c r="C95"/>
      <c r="D95"/>
      <c r="E95"/>
      <c r="F95"/>
      <c r="G95"/>
    </row>
  </sheetData>
  <mergeCells count="12">
    <mergeCell ref="A93:B93"/>
    <mergeCell ref="D93:E93"/>
    <mergeCell ref="A94:B94"/>
    <mergeCell ref="D94:E94"/>
    <mergeCell ref="A2:G2"/>
    <mergeCell ref="A3:G3"/>
    <mergeCell ref="A4:G4"/>
    <mergeCell ref="A5:G5"/>
    <mergeCell ref="A6:G6"/>
    <mergeCell ref="A7:A9"/>
    <mergeCell ref="B7:F8"/>
    <mergeCell ref="G7:G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A2" sqref="A2:G2"/>
    </sheetView>
  </sheetViews>
  <sheetFormatPr baseColWidth="10" defaultColWidth="11.42578125" defaultRowHeight="15" x14ac:dyDescent="0.25"/>
  <cols>
    <col min="1" max="1" width="42.7109375" customWidth="1"/>
    <col min="2" max="2" width="12.7109375" customWidth="1"/>
    <col min="3" max="3" width="16.140625" customWidth="1"/>
    <col min="4" max="4" width="13.140625" customWidth="1"/>
    <col min="5" max="5" width="13.7109375" customWidth="1"/>
    <col min="6" max="6" width="12.5703125" customWidth="1"/>
    <col min="7" max="7" width="15" customWidth="1"/>
    <col min="10" max="10" width="13.140625" bestFit="1" customWidth="1"/>
  </cols>
  <sheetData>
    <row r="1" spans="1:10" ht="20.25" customHeight="1" x14ac:dyDescent="0.25">
      <c r="A1" s="295" t="s">
        <v>438</v>
      </c>
      <c r="B1" s="296"/>
      <c r="C1" s="296"/>
      <c r="D1" s="296"/>
      <c r="E1" s="296"/>
      <c r="F1" s="296"/>
      <c r="G1" s="297"/>
    </row>
    <row r="2" spans="1:10" ht="20.25" customHeight="1" x14ac:dyDescent="0.25">
      <c r="A2" s="298" t="s">
        <v>317</v>
      </c>
      <c r="B2" s="299"/>
      <c r="C2" s="299"/>
      <c r="D2" s="299"/>
      <c r="E2" s="299"/>
      <c r="F2" s="299"/>
      <c r="G2" s="300"/>
    </row>
    <row r="3" spans="1:10" ht="20.25" customHeight="1" x14ac:dyDescent="0.25">
      <c r="A3" s="298" t="s">
        <v>439</v>
      </c>
      <c r="B3" s="299"/>
      <c r="C3" s="299"/>
      <c r="D3" s="299"/>
      <c r="E3" s="299"/>
      <c r="F3" s="299"/>
      <c r="G3" s="300"/>
    </row>
    <row r="4" spans="1:10" ht="20.25" customHeight="1" x14ac:dyDescent="0.25">
      <c r="A4" s="298" t="s">
        <v>440</v>
      </c>
      <c r="B4" s="299"/>
      <c r="C4" s="299"/>
      <c r="D4" s="299"/>
      <c r="E4" s="299"/>
      <c r="F4" s="299"/>
      <c r="G4" s="300"/>
    </row>
    <row r="5" spans="1:10" ht="20.25" customHeight="1" thickBot="1" x14ac:dyDescent="0.3">
      <c r="A5" s="301" t="s">
        <v>3</v>
      </c>
      <c r="B5" s="302"/>
      <c r="C5" s="302"/>
      <c r="D5" s="302"/>
      <c r="E5" s="302"/>
      <c r="F5" s="302"/>
      <c r="G5" s="303"/>
    </row>
    <row r="6" spans="1:10" ht="20.25" customHeight="1" thickBot="1" x14ac:dyDescent="0.3">
      <c r="A6" s="304" t="s">
        <v>4</v>
      </c>
      <c r="B6" s="306" t="s">
        <v>319</v>
      </c>
      <c r="C6" s="307"/>
      <c r="D6" s="307"/>
      <c r="E6" s="307"/>
      <c r="F6" s="308"/>
      <c r="G6" s="309" t="s">
        <v>320</v>
      </c>
    </row>
    <row r="7" spans="1:10" ht="41.25" customHeight="1" thickBot="1" x14ac:dyDescent="0.3">
      <c r="A7" s="305"/>
      <c r="B7" s="170" t="s">
        <v>210</v>
      </c>
      <c r="C7" s="170" t="s">
        <v>321</v>
      </c>
      <c r="D7" s="170" t="s">
        <v>322</v>
      </c>
      <c r="E7" s="170" t="s">
        <v>441</v>
      </c>
      <c r="F7" s="170" t="s">
        <v>227</v>
      </c>
      <c r="G7" s="310"/>
    </row>
    <row r="8" spans="1:10" ht="20.25" customHeight="1" x14ac:dyDescent="0.25">
      <c r="A8" s="171" t="s">
        <v>442</v>
      </c>
      <c r="B8" s="172">
        <v>5313905</v>
      </c>
      <c r="C8" s="172">
        <v>324691.17</v>
      </c>
      <c r="D8" s="172">
        <v>5638596.1699999999</v>
      </c>
      <c r="E8" s="172">
        <v>5638596.1699999999</v>
      </c>
      <c r="F8" s="172">
        <v>5438167.6200000001</v>
      </c>
      <c r="G8" s="172">
        <v>0</v>
      </c>
    </row>
    <row r="9" spans="1:10" ht="28.5" customHeight="1" x14ac:dyDescent="0.25">
      <c r="A9" s="173" t="s">
        <v>443</v>
      </c>
      <c r="B9" s="172">
        <v>5313905</v>
      </c>
      <c r="C9" s="172">
        <v>324691.17</v>
      </c>
      <c r="D9" s="174">
        <v>5638596.1699999999</v>
      </c>
      <c r="E9" s="174">
        <v>5638596.1699999999</v>
      </c>
      <c r="F9" s="174">
        <v>5438167.6200000001</v>
      </c>
      <c r="G9" s="172">
        <v>0</v>
      </c>
      <c r="J9" s="181"/>
    </row>
    <row r="10" spans="1:10" ht="20.25" customHeight="1" x14ac:dyDescent="0.25">
      <c r="A10" s="173" t="s">
        <v>444</v>
      </c>
      <c r="B10" s="172">
        <v>0</v>
      </c>
      <c r="C10" s="172">
        <v>0</v>
      </c>
      <c r="D10" s="172">
        <v>0</v>
      </c>
      <c r="E10" s="172">
        <v>0</v>
      </c>
      <c r="F10" s="172">
        <v>0</v>
      </c>
      <c r="G10" s="172">
        <v>0</v>
      </c>
      <c r="J10" s="182"/>
    </row>
    <row r="11" spans="1:10" ht="20.25" customHeight="1" x14ac:dyDescent="0.25">
      <c r="A11" s="173" t="s">
        <v>445</v>
      </c>
      <c r="B11" s="172">
        <v>0</v>
      </c>
      <c r="C11" s="172">
        <v>0</v>
      </c>
      <c r="D11" s="172">
        <v>0</v>
      </c>
      <c r="E11" s="172">
        <v>0</v>
      </c>
      <c r="F11" s="172">
        <v>0</v>
      </c>
      <c r="G11" s="172">
        <v>0</v>
      </c>
    </row>
    <row r="12" spans="1:10" ht="20.25" customHeight="1" x14ac:dyDescent="0.25">
      <c r="A12" s="173" t="s">
        <v>446</v>
      </c>
      <c r="B12" s="172">
        <v>0</v>
      </c>
      <c r="C12" s="172">
        <v>0</v>
      </c>
      <c r="D12" s="172">
        <v>0</v>
      </c>
      <c r="E12" s="172">
        <v>0</v>
      </c>
      <c r="F12" s="172">
        <v>0</v>
      </c>
      <c r="G12" s="172">
        <v>0</v>
      </c>
    </row>
    <row r="13" spans="1:10" ht="20.25" customHeight="1" x14ac:dyDescent="0.25">
      <c r="A13" s="173" t="s">
        <v>447</v>
      </c>
      <c r="B13" s="172">
        <v>0</v>
      </c>
      <c r="C13" s="172">
        <v>0</v>
      </c>
      <c r="D13" s="172">
        <v>0</v>
      </c>
      <c r="E13" s="172">
        <v>0</v>
      </c>
      <c r="F13" s="172">
        <v>0</v>
      </c>
      <c r="G13" s="172">
        <v>0</v>
      </c>
    </row>
    <row r="14" spans="1:10" ht="20.25" customHeight="1" x14ac:dyDescent="0.25">
      <c r="A14" s="173" t="s">
        <v>448</v>
      </c>
      <c r="B14" s="172">
        <v>0</v>
      </c>
      <c r="C14" s="172">
        <v>0</v>
      </c>
      <c r="D14" s="172">
        <v>0</v>
      </c>
      <c r="E14" s="172">
        <v>0</v>
      </c>
      <c r="F14" s="172">
        <v>0</v>
      </c>
      <c r="G14" s="172">
        <v>0</v>
      </c>
    </row>
    <row r="15" spans="1:10" ht="29.25" customHeight="1" x14ac:dyDescent="0.25">
      <c r="A15" s="173" t="s">
        <v>449</v>
      </c>
      <c r="B15" s="172">
        <v>0</v>
      </c>
      <c r="C15" s="172">
        <v>0</v>
      </c>
      <c r="D15" s="172">
        <v>0</v>
      </c>
      <c r="E15" s="172">
        <v>0</v>
      </c>
      <c r="F15" s="172">
        <v>0</v>
      </c>
      <c r="G15" s="172">
        <v>0</v>
      </c>
    </row>
    <row r="16" spans="1:10" ht="20.25" customHeight="1" x14ac:dyDescent="0.25">
      <c r="A16" s="175" t="s">
        <v>450</v>
      </c>
      <c r="B16" s="172">
        <v>0</v>
      </c>
      <c r="C16" s="172">
        <v>0</v>
      </c>
      <c r="D16" s="172">
        <v>0</v>
      </c>
      <c r="E16" s="172">
        <v>0</v>
      </c>
      <c r="F16" s="172">
        <v>0</v>
      </c>
      <c r="G16" s="172">
        <v>0</v>
      </c>
    </row>
    <row r="17" spans="1:7" x14ac:dyDescent="0.25">
      <c r="A17" s="175" t="s">
        <v>451</v>
      </c>
      <c r="B17" s="172">
        <v>0</v>
      </c>
      <c r="C17" s="172">
        <v>0</v>
      </c>
      <c r="D17" s="172">
        <v>0</v>
      </c>
      <c r="E17" s="172">
        <v>0</v>
      </c>
      <c r="F17" s="172">
        <v>0</v>
      </c>
      <c r="G17" s="172">
        <v>0</v>
      </c>
    </row>
    <row r="18" spans="1:7" x14ac:dyDescent="0.25">
      <c r="A18" s="173" t="s">
        <v>452</v>
      </c>
      <c r="B18" s="172">
        <v>0</v>
      </c>
      <c r="C18" s="172">
        <v>0</v>
      </c>
      <c r="D18" s="172">
        <v>0</v>
      </c>
      <c r="E18" s="172">
        <v>0</v>
      </c>
      <c r="F18" s="172">
        <v>0</v>
      </c>
      <c r="G18" s="172">
        <v>0</v>
      </c>
    </row>
    <row r="19" spans="1:7" x14ac:dyDescent="0.25">
      <c r="A19" s="173"/>
      <c r="B19" s="172">
        <v>0</v>
      </c>
      <c r="C19" s="172">
        <v>0</v>
      </c>
      <c r="D19" s="172">
        <v>0</v>
      </c>
      <c r="E19" s="172">
        <v>0</v>
      </c>
      <c r="F19" s="172">
        <v>0</v>
      </c>
      <c r="G19" s="172">
        <v>0</v>
      </c>
    </row>
    <row r="20" spans="1:7" x14ac:dyDescent="0.25">
      <c r="A20" s="171" t="s">
        <v>453</v>
      </c>
      <c r="B20" s="172">
        <v>7849872</v>
      </c>
      <c r="C20" s="172">
        <v>-167804.3</v>
      </c>
      <c r="D20" s="172">
        <v>7682067.7000000002</v>
      </c>
      <c r="E20" s="172">
        <v>7682067.6999999983</v>
      </c>
      <c r="F20" s="172">
        <v>7681909.2999999989</v>
      </c>
      <c r="G20" s="176">
        <v>0</v>
      </c>
    </row>
    <row r="21" spans="1:7" ht="30" x14ac:dyDescent="0.25">
      <c r="A21" s="173" t="s">
        <v>443</v>
      </c>
      <c r="B21" s="174">
        <v>7849872</v>
      </c>
      <c r="C21" s="172">
        <v>-167804.3</v>
      </c>
      <c r="D21" s="177">
        <v>7682067.7000000002</v>
      </c>
      <c r="E21" s="177">
        <v>7682067.6999999983</v>
      </c>
      <c r="F21" s="177">
        <v>7681909.2999999989</v>
      </c>
      <c r="G21" s="176">
        <v>0</v>
      </c>
    </row>
    <row r="22" spans="1:7" x14ac:dyDescent="0.25">
      <c r="A22" s="173" t="s">
        <v>444</v>
      </c>
      <c r="B22" s="172">
        <v>0</v>
      </c>
      <c r="C22" s="172">
        <v>0</v>
      </c>
      <c r="D22" s="172">
        <v>0</v>
      </c>
      <c r="E22" s="172">
        <v>0</v>
      </c>
      <c r="F22" s="172">
        <v>0</v>
      </c>
      <c r="G22" s="172">
        <v>0</v>
      </c>
    </row>
    <row r="23" spans="1:7" x14ac:dyDescent="0.25">
      <c r="A23" s="173" t="s">
        <v>445</v>
      </c>
      <c r="B23" s="172">
        <v>0</v>
      </c>
      <c r="C23" s="172">
        <v>0</v>
      </c>
      <c r="D23" s="172">
        <v>0</v>
      </c>
      <c r="E23" s="172">
        <v>0</v>
      </c>
      <c r="F23" s="172">
        <v>0</v>
      </c>
      <c r="G23" s="172">
        <v>0</v>
      </c>
    </row>
    <row r="24" spans="1:7" x14ac:dyDescent="0.25">
      <c r="A24" s="173" t="s">
        <v>446</v>
      </c>
      <c r="B24" s="172">
        <v>0</v>
      </c>
      <c r="C24" s="172">
        <v>0</v>
      </c>
      <c r="D24" s="172">
        <v>0</v>
      </c>
      <c r="E24" s="172">
        <v>0</v>
      </c>
      <c r="F24" s="172">
        <v>0</v>
      </c>
      <c r="G24" s="172">
        <v>0</v>
      </c>
    </row>
    <row r="25" spans="1:7" x14ac:dyDescent="0.25">
      <c r="A25" s="173" t="s">
        <v>447</v>
      </c>
      <c r="B25" s="172">
        <v>0</v>
      </c>
      <c r="C25" s="172">
        <v>0</v>
      </c>
      <c r="D25" s="172">
        <v>0</v>
      </c>
      <c r="E25" s="172">
        <v>0</v>
      </c>
      <c r="F25" s="172">
        <v>0</v>
      </c>
      <c r="G25" s="172">
        <v>0</v>
      </c>
    </row>
    <row r="26" spans="1:7" x14ac:dyDescent="0.25">
      <c r="A26" s="173" t="s">
        <v>448</v>
      </c>
      <c r="B26" s="172">
        <v>0</v>
      </c>
      <c r="C26" s="172">
        <v>0</v>
      </c>
      <c r="D26" s="172">
        <v>0</v>
      </c>
      <c r="E26" s="172">
        <v>0</v>
      </c>
      <c r="F26" s="172">
        <v>0</v>
      </c>
      <c r="G26" s="172">
        <v>0</v>
      </c>
    </row>
    <row r="27" spans="1:7" ht="45" x14ac:dyDescent="0.25">
      <c r="A27" s="173" t="s">
        <v>449</v>
      </c>
      <c r="B27" s="172">
        <v>0</v>
      </c>
      <c r="C27" s="172">
        <v>0</v>
      </c>
      <c r="D27" s="172">
        <v>0</v>
      </c>
      <c r="E27" s="172">
        <v>0</v>
      </c>
      <c r="F27" s="172">
        <v>0</v>
      </c>
      <c r="G27" s="172">
        <v>0</v>
      </c>
    </row>
    <row r="28" spans="1:7" x14ac:dyDescent="0.25">
      <c r="A28" s="175" t="s">
        <v>450</v>
      </c>
      <c r="B28" s="172">
        <v>0</v>
      </c>
      <c r="C28" s="172">
        <v>0</v>
      </c>
      <c r="D28" s="172">
        <v>0</v>
      </c>
      <c r="E28" s="172">
        <v>0</v>
      </c>
      <c r="F28" s="172">
        <v>0</v>
      </c>
      <c r="G28" s="172">
        <v>0</v>
      </c>
    </row>
    <row r="29" spans="1:7" x14ac:dyDescent="0.25">
      <c r="A29" s="175" t="s">
        <v>451</v>
      </c>
      <c r="B29" s="172">
        <v>0</v>
      </c>
      <c r="C29" s="172">
        <v>0</v>
      </c>
      <c r="D29" s="172">
        <v>0</v>
      </c>
      <c r="E29" s="172">
        <v>0</v>
      </c>
      <c r="F29" s="172">
        <v>0</v>
      </c>
      <c r="G29" s="172">
        <v>0</v>
      </c>
    </row>
    <row r="30" spans="1:7" x14ac:dyDescent="0.25">
      <c r="A30" s="173" t="s">
        <v>452</v>
      </c>
      <c r="B30" s="172">
        <v>0</v>
      </c>
      <c r="C30" s="172">
        <v>0</v>
      </c>
      <c r="D30" s="172">
        <v>0</v>
      </c>
      <c r="E30" s="172">
        <v>0</v>
      </c>
      <c r="F30" s="172">
        <v>0</v>
      </c>
      <c r="G30" s="172">
        <v>0</v>
      </c>
    </row>
    <row r="31" spans="1:7" ht="30" x14ac:dyDescent="0.25">
      <c r="A31" s="171" t="s">
        <v>454</v>
      </c>
      <c r="B31" s="172">
        <v>13163777</v>
      </c>
      <c r="C31" s="172">
        <v>156886.87</v>
      </c>
      <c r="D31" s="172">
        <v>13320663.870000001</v>
      </c>
      <c r="E31" s="172">
        <v>13320663.869999997</v>
      </c>
      <c r="F31" s="172">
        <v>13120076.919999998</v>
      </c>
      <c r="G31" s="172">
        <v>0</v>
      </c>
    </row>
    <row r="32" spans="1:7" ht="15.75" thickBot="1" x14ac:dyDescent="0.3">
      <c r="A32" s="178"/>
      <c r="B32" s="179"/>
      <c r="C32" s="180"/>
      <c r="D32" s="180"/>
      <c r="E32" s="180"/>
      <c r="F32" s="180"/>
      <c r="G32" s="180"/>
    </row>
    <row r="37" spans="1:6" x14ac:dyDescent="0.25">
      <c r="A37" s="1"/>
      <c r="B37" s="102"/>
      <c r="C37" s="1"/>
      <c r="D37" s="102"/>
      <c r="E37" s="1"/>
      <c r="F37" s="1"/>
    </row>
    <row r="38" spans="1:6" x14ac:dyDescent="0.25">
      <c r="A38" s="1"/>
      <c r="B38" s="102"/>
      <c r="C38" s="1"/>
      <c r="D38" s="21"/>
      <c r="E38" s="21"/>
      <c r="F38" s="1"/>
    </row>
    <row r="39" spans="1:6" x14ac:dyDescent="0.25">
      <c r="A39" s="241" t="s">
        <v>124</v>
      </c>
      <c r="B39" s="241"/>
      <c r="C39" s="1"/>
      <c r="D39" s="241" t="s">
        <v>125</v>
      </c>
      <c r="E39" s="241"/>
      <c r="F39" s="1"/>
    </row>
    <row r="40" spans="1:6" x14ac:dyDescent="0.25">
      <c r="A40" s="241" t="s">
        <v>126</v>
      </c>
      <c r="B40" s="241"/>
      <c r="C40" s="1"/>
      <c r="D40" s="241" t="s">
        <v>127</v>
      </c>
      <c r="E40" s="241"/>
      <c r="F40" s="1"/>
    </row>
  </sheetData>
  <mergeCells count="12">
    <mergeCell ref="A39:B39"/>
    <mergeCell ref="D39:E39"/>
    <mergeCell ref="A40:B40"/>
    <mergeCell ref="D40:E40"/>
    <mergeCell ref="A1:G1"/>
    <mergeCell ref="A2:G2"/>
    <mergeCell ref="A3:G3"/>
    <mergeCell ref="A4:G4"/>
    <mergeCell ref="A5:G5"/>
    <mergeCell ref="A6:A7"/>
    <mergeCell ref="B6:F6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F1_ESF</vt:lpstr>
      <vt:lpstr>F2_IADPOP</vt:lpstr>
      <vt:lpstr>F3_IAODF</vt:lpstr>
      <vt:lpstr>F4_BP</vt:lpstr>
      <vt:lpstr>F5_EAID</vt:lpstr>
      <vt:lpstr>F6a_EAEPED_COG</vt:lpstr>
      <vt:lpstr>F6b_EAEPED_CA</vt:lpstr>
      <vt:lpstr>F6d_EAEPED_CF</vt:lpstr>
      <vt:lpstr>Serv Personales</vt:lpstr>
      <vt:lpstr>Hoja10</vt:lpstr>
      <vt:lpstr>Hoja11</vt:lpstr>
      <vt:lpstr>Hoja12</vt:lpstr>
      <vt:lpstr>Hoja13</vt:lpstr>
      <vt:lpstr>Hoja14</vt:lpstr>
      <vt:lpstr>Hoja15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LCPA40</dc:creator>
  <cp:keywords/>
  <dc:description/>
  <cp:lastModifiedBy>SERVIDOR</cp:lastModifiedBy>
  <cp:revision/>
  <dcterms:created xsi:type="dcterms:W3CDTF">2018-01-12T19:59:29Z</dcterms:created>
  <dcterms:modified xsi:type="dcterms:W3CDTF">2018-01-15T21:03:47Z</dcterms:modified>
  <cp:category/>
  <cp:contentStatus/>
</cp:coreProperties>
</file>